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amoseley\Desktop\Files to copy\Readiness scoping review\Manuscript\"/>
    </mc:Choice>
  </mc:AlternateContent>
  <xr:revisionPtr revIDLastSave="0" documentId="13_ncr:1_{EF34AE19-5600-4B4F-92E7-973F90128C05}" xr6:coauthVersionLast="47" xr6:coauthVersionMax="47" xr10:uidLastSave="{00000000-0000-0000-0000-000000000000}"/>
  <bookViews>
    <workbookView xWindow="-120" yWindow="-120" windowWidth="29040" windowHeight="15840" xr2:uid="{B2D2F3A0-33BC-4F10-B679-43012523758F}"/>
  </bookViews>
  <sheets>
    <sheet name="Data dictionary" sheetId="1" r:id="rId1"/>
    <sheet name="Studies" sheetId="2" r:id="rId2"/>
    <sheet name="Instruments" sheetId="4" r:id="rId3"/>
  </sheets>
  <definedNames>
    <definedName name="_xlnm._FilterDatabase" localSheetId="0" hidden="1">'Data dictionary'!$A$1:$F$96</definedName>
    <definedName name="_xlnm._FilterDatabase" localSheetId="1" hidden="1">Studies!$A$1:$BJ$149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4" i="1" l="1"/>
  <c r="A65" i="1"/>
  <c r="A93" i="1"/>
  <c r="A94" i="1"/>
  <c r="A95" i="1"/>
  <c r="A96" i="1"/>
  <c r="A97" i="1"/>
  <c r="A98" i="1"/>
  <c r="A99" i="1"/>
  <c r="A100" i="1"/>
  <c r="A92" i="1"/>
  <c r="A62" i="1" l="1"/>
  <c r="A63" i="1"/>
  <c r="A61" i="1"/>
  <c r="A55" i="1"/>
  <c r="A56" i="1"/>
  <c r="A57" i="1"/>
  <c r="A58" i="1"/>
  <c r="A59" i="1"/>
  <c r="A60" i="1"/>
  <c r="A54" i="1"/>
  <c r="A46" i="1"/>
  <c r="A47" i="1"/>
  <c r="A48" i="1"/>
  <c r="A49" i="1"/>
  <c r="A50" i="1"/>
  <c r="A51" i="1"/>
  <c r="A52" i="1"/>
  <c r="A53" i="1"/>
  <c r="A40" i="1"/>
  <c r="A41" i="1"/>
  <c r="A42" i="1"/>
  <c r="A43" i="1"/>
  <c r="A44" i="1"/>
  <c r="A45" i="1"/>
  <c r="A29" i="1"/>
  <c r="A30" i="1"/>
  <c r="A31" i="1"/>
  <c r="A32" i="1"/>
  <c r="A33" i="1"/>
  <c r="A34" i="1"/>
  <c r="A35" i="1"/>
  <c r="A36" i="1"/>
  <c r="A37" i="1"/>
  <c r="A38" i="1"/>
  <c r="A39" i="1"/>
  <c r="A28" i="1"/>
</calcChain>
</file>

<file path=xl/sharedStrings.xml><?xml version="1.0" encoding="utf-8"?>
<sst xmlns="http://schemas.openxmlformats.org/spreadsheetml/2006/main" count="3059" uniqueCount="1173">
  <si>
    <t>EndNote ID number</t>
  </si>
  <si>
    <t>Covidence ID number</t>
  </si>
  <si>
    <t>Column</t>
  </si>
  <si>
    <t>Domain</t>
  </si>
  <si>
    <t>Column Heading</t>
  </si>
  <si>
    <t>Definition</t>
  </si>
  <si>
    <t>A</t>
  </si>
  <si>
    <t>B</t>
  </si>
  <si>
    <t>C</t>
  </si>
  <si>
    <t>D</t>
  </si>
  <si>
    <t>E</t>
  </si>
  <si>
    <t>F</t>
  </si>
  <si>
    <t>G</t>
  </si>
  <si>
    <t>H</t>
  </si>
  <si>
    <t>I</t>
  </si>
  <si>
    <t>J</t>
  </si>
  <si>
    <t>K</t>
  </si>
  <si>
    <t>L</t>
  </si>
  <si>
    <t>M</t>
  </si>
  <si>
    <t>N</t>
  </si>
  <si>
    <t>O</t>
  </si>
  <si>
    <t>P</t>
  </si>
  <si>
    <t>Q</t>
  </si>
  <si>
    <t>R</t>
  </si>
  <si>
    <t>S</t>
  </si>
  <si>
    <t>T</t>
  </si>
  <si>
    <t>U</t>
  </si>
  <si>
    <t>V</t>
  </si>
  <si>
    <t>W</t>
  </si>
  <si>
    <t>X</t>
  </si>
  <si>
    <t>Y</t>
  </si>
  <si>
    <t>Z</t>
  </si>
  <si>
    <t>Surname of first author</t>
  </si>
  <si>
    <t>Year of publication</t>
  </si>
  <si>
    <t>Article title</t>
  </si>
  <si>
    <t>Journal name volume(number):pages</t>
  </si>
  <si>
    <t>Publication language</t>
  </si>
  <si>
    <t>Country program implemented in</t>
  </si>
  <si>
    <t>EndNote</t>
  </si>
  <si>
    <t>Covidence</t>
  </si>
  <si>
    <t>Surname</t>
  </si>
  <si>
    <t>Year</t>
  </si>
  <si>
    <t>Title</t>
  </si>
  <si>
    <t>Journal</t>
  </si>
  <si>
    <t>Language</t>
  </si>
  <si>
    <t>Country</t>
  </si>
  <si>
    <t>Type of data</t>
  </si>
  <si>
    <t>Number</t>
  </si>
  <si>
    <t>Free text</t>
  </si>
  <si>
    <t>Drop down list</t>
  </si>
  <si>
    <t>Study</t>
  </si>
  <si>
    <t>Public health intervention</t>
  </si>
  <si>
    <t>PH_int</t>
  </si>
  <si>
    <t>PH_class</t>
  </si>
  <si>
    <t>PH_class_mix</t>
  </si>
  <si>
    <t>PH_class_other</t>
  </si>
  <si>
    <t>PH_setting_mix</t>
  </si>
  <si>
    <t>PH_setting_other</t>
  </si>
  <si>
    <t>PH_sites</t>
  </si>
  <si>
    <t>PH_profession</t>
  </si>
  <si>
    <t>Number of participating sites. NR for 'not reported'</t>
  </si>
  <si>
    <t>Participants</t>
  </si>
  <si>
    <t>Part_N</t>
  </si>
  <si>
    <t>Part_male</t>
  </si>
  <si>
    <t>Part_female</t>
  </si>
  <si>
    <t>Number of subjects receiving the public health intervention</t>
  </si>
  <si>
    <t>Number of male subjects receiving the public health intervention</t>
  </si>
  <si>
    <t>Number of female subjects receiving the public health intervention</t>
  </si>
  <si>
    <t>Age_mean</t>
  </si>
  <si>
    <t>Age_lower</t>
  </si>
  <si>
    <t>Age_upper</t>
  </si>
  <si>
    <t>Age_category</t>
  </si>
  <si>
    <t>Condition</t>
  </si>
  <si>
    <t>Health condition(s) of subjects receiving the public health intervention. If more than one, list all conditions separated by commas</t>
  </si>
  <si>
    <t>Mean age of subjects receiving the public health intervention (years)</t>
  </si>
  <si>
    <t>Lower value of age range of subjects receiving the public health intervention (years)</t>
  </si>
  <si>
    <t>Upper value of age range of subjects receiving the public health intervention (years)</t>
  </si>
  <si>
    <t>Assessment</t>
  </si>
  <si>
    <t>Source</t>
  </si>
  <si>
    <t>Definition of organisational readiness</t>
  </si>
  <si>
    <t>Primary source of definition of organisational readiness (citation)</t>
  </si>
  <si>
    <t>Measure_type</t>
  </si>
  <si>
    <t>Measure_name</t>
  </si>
  <si>
    <t>Measurement instrument type: readiness specific instrument, general implementation instrument (that includes a readiness component), qualitative data (coded to a readiness framework)</t>
  </si>
  <si>
    <t>Measure_source</t>
  </si>
  <si>
    <t>Measure_relation</t>
  </si>
  <si>
    <t>If measurement intrument is related to with any other instrument(s) measuring organisational readiness, list the other measurement instrument(s), otherwise enter NA for 'not applicable</t>
  </si>
  <si>
    <t>Measure_model</t>
  </si>
  <si>
    <t>Implementation science framework/model/theory related to the measurement instrument, otherwise enter NA for 'not applicable'</t>
  </si>
  <si>
    <t>Sheet</t>
  </si>
  <si>
    <t>Study_ID</t>
  </si>
  <si>
    <t>Studies</t>
  </si>
  <si>
    <t>Measure_category</t>
  </si>
  <si>
    <t>Measure_category_multiple</t>
  </si>
  <si>
    <t>Measure_category_other</t>
  </si>
  <si>
    <t>If column E is 'multiple' list categories separated by commas, otherwise enter NA for 'not applicable'</t>
  </si>
  <si>
    <t>If column E is 'other' describe implementation science framework used, otherwise enter NA for 'not applicable'</t>
  </si>
  <si>
    <t>Total number of items in the measurement instrument (if a general implementation instrument count the total number of items relating to organisational readiness only)</t>
  </si>
  <si>
    <t>List of items in the measurement instrument, use one row per item (if a general implementation instrument list the items relating to organisational readiness only)</t>
  </si>
  <si>
    <t>Measure_construct_Holt</t>
  </si>
  <si>
    <t>Measure_PAPERS_notes</t>
  </si>
  <si>
    <t>Notes about PAPERS ratings</t>
  </si>
  <si>
    <t>Measure_PAPERS_reliability</t>
  </si>
  <si>
    <t>Measure_PAPERS_convergent</t>
  </si>
  <si>
    <t>Measure_PAPERS_discriminant</t>
  </si>
  <si>
    <t>Measure_PAPERS_known</t>
  </si>
  <si>
    <t>Measure_PAPERS_predictive</t>
  </si>
  <si>
    <t>Measure_PAPERS_concurrent</t>
  </si>
  <si>
    <t>Measure_PAPERS_structural</t>
  </si>
  <si>
    <t>Measure_PAPERS_responsiveness</t>
  </si>
  <si>
    <t>Measure_PAPERS_norms</t>
  </si>
  <si>
    <t>Measure_PAPERS_cost</t>
  </si>
  <si>
    <t>Measure_PAPERS_language</t>
  </si>
  <si>
    <t>Measure_PAPERS_training</t>
  </si>
  <si>
    <t>Measure_PAPERS_interpret</t>
  </si>
  <si>
    <t>Measure_PAPERS_length</t>
  </si>
  <si>
    <t>Measure_PAPERS_source</t>
  </si>
  <si>
    <t>Implementation strategies</t>
  </si>
  <si>
    <t>Strat_what</t>
  </si>
  <si>
    <t>Strat_coded_Waltz</t>
  </si>
  <si>
    <t>Strat_time</t>
  </si>
  <si>
    <t>Timepoint(s) in implementation process for implementation of strategy(ies)</t>
  </si>
  <si>
    <t>Strat_select</t>
  </si>
  <si>
    <t>Strat_tailor</t>
  </si>
  <si>
    <t>Strat_implement</t>
  </si>
  <si>
    <t>Method used to select strategy(ies)</t>
  </si>
  <si>
    <t>Method used to tailor strategy(ies)</t>
  </si>
  <si>
    <t>Method used to implement strategy(ies)</t>
  </si>
  <si>
    <t>Outcome variable evaluated, one row per variable</t>
  </si>
  <si>
    <t>Domain of outcome variable in column AU:  adoption, dose delivered, reach, fidelity (adherence), sustainability (maintenance), satisfaction (participation, quality of life), function (activity), symptomatology (impairment)</t>
  </si>
  <si>
    <t>Instruments</t>
  </si>
  <si>
    <t>Outcomes</t>
  </si>
  <si>
    <t>randomised controlled trial</t>
  </si>
  <si>
    <t>non-randomised controlled trial</t>
  </si>
  <si>
    <t>cross-sectional study</t>
  </si>
  <si>
    <t>Classification of public health intervention: behavioural nutrition, mental health, physical activity, smoking cessation, social isolation, multiple (specify in column L), other (specify in column M)</t>
  </si>
  <si>
    <t>physical activity</t>
  </si>
  <si>
    <t>smoking cessation</t>
  </si>
  <si>
    <t>multiple</t>
  </si>
  <si>
    <t>other</t>
  </si>
  <si>
    <t>primary care</t>
  </si>
  <si>
    <t>public community centre</t>
  </si>
  <si>
    <t>adult</t>
  </si>
  <si>
    <t>adolescent and adult</t>
  </si>
  <si>
    <t>adult and older adult</t>
  </si>
  <si>
    <t>readiness specific instrument</t>
  </si>
  <si>
    <t>general implementation instrument</t>
  </si>
  <si>
    <t>qualitative data</t>
  </si>
  <si>
    <t>yes</t>
  </si>
  <si>
    <t>no</t>
  </si>
  <si>
    <t>adoption</t>
  </si>
  <si>
    <t>dose delivered</t>
  </si>
  <si>
    <t>reach</t>
  </si>
  <si>
    <t>fidelity (adherence)</t>
  </si>
  <si>
    <t>sustainability (maintenance)</t>
  </si>
  <si>
    <t>satisfaction (participation, quality of life)</t>
  </si>
  <si>
    <t>function (activity)</t>
  </si>
  <si>
    <t>symptomatology (impairment)</t>
  </si>
  <si>
    <t>favourable</t>
  </si>
  <si>
    <t>unfavourable</t>
  </si>
  <si>
    <t>individual psychological</t>
  </si>
  <si>
    <t>individual structural</t>
  </si>
  <si>
    <t>organisational psychological</t>
  </si>
  <si>
    <t>organisational structural</t>
  </si>
  <si>
    <t>Access new funding</t>
  </si>
  <si>
    <t>Alter patient/consumer fees</t>
  </si>
  <si>
    <t>Assess for readiness and identify barriers and facilitators</t>
  </si>
  <si>
    <t>Build a coalition</t>
  </si>
  <si>
    <t>Centralize technical assistance</t>
  </si>
  <si>
    <t>Change physical structure and equipment</t>
  </si>
  <si>
    <t>Change record system</t>
  </si>
  <si>
    <t>Conduct educational meetings</t>
  </si>
  <si>
    <t>Conduct educational outreach visits</t>
  </si>
  <si>
    <t>Conduct local needs assessment</t>
  </si>
  <si>
    <t>Develop a formal implementation blueprint</t>
  </si>
  <si>
    <t>Develop academic partnerships</t>
  </si>
  <si>
    <t>Develop and organize quality monitoring systems</t>
  </si>
  <si>
    <t>Develop educational materials</t>
  </si>
  <si>
    <t>Distribute educational materials</t>
  </si>
  <si>
    <t>Identify and prepare champions</t>
  </si>
  <si>
    <t>Mandate change</t>
  </si>
  <si>
    <t>Obtain formal commitments</t>
  </si>
  <si>
    <t>Prepare patients/consumers to be active participants</t>
  </si>
  <si>
    <t>Promote adaptability</t>
  </si>
  <si>
    <t>Promote network weaving</t>
  </si>
  <si>
    <t>Recruit, designate, and train for leadership</t>
  </si>
  <si>
    <t>Revise professional roles</t>
  </si>
  <si>
    <t>Tailor strategies</t>
  </si>
  <si>
    <t>Use advisory boards and workgroups</t>
  </si>
  <si>
    <t>Use an implementation adviser</t>
  </si>
  <si>
    <t>Use mass media</t>
  </si>
  <si>
    <t>Use train the trainer strategies</t>
  </si>
  <si>
    <t>Use evaluative and iterative strategies</t>
  </si>
  <si>
    <t>Provide interactive assistance</t>
  </si>
  <si>
    <t>Adapt and tailor to context</t>
  </si>
  <si>
    <t>Support clinicians</t>
  </si>
  <si>
    <t>Engage consumers</t>
  </si>
  <si>
    <t>Utilize financial strategies</t>
  </si>
  <si>
    <t>Change infrastructure</t>
  </si>
  <si>
    <t>Lookup table</t>
  </si>
  <si>
    <t>#18130, #2071</t>
  </si>
  <si>
    <t>Wilson</t>
  </si>
  <si>
    <t>Implementation of the Diabetes Prevention Program in Georgia Cooperative Extension according to RE-AIM and the Consolidated Framework for Implementation Research</t>
  </si>
  <si>
    <t>Prevention Science 2024 Apr;25(Suppl 1):34-45</t>
  </si>
  <si>
    <t>Wyatt</t>
  </si>
  <si>
    <t>A hybrid effectiveness/implementation trial of an evidence-based intervention for HIV-serodiscordant African American couples</t>
  </si>
  <si>
    <t>The American Psychologist 2020 Nov;75(8):1146-1157</t>
  </si>
  <si>
    <t>8, 9</t>
  </si>
  <si>
    <t>Ford</t>
  </si>
  <si>
    <t>Bringing healthy aging to scale: a randomized trial of a quality improvement intervention to increase adoption of evidence-based health promotion programs by community partners</t>
  </si>
  <si>
    <t>Journal of Public Health Management and Practice 2017 Sep-Oct;23(5):e17-e24</t>
  </si>
  <si>
    <t>Spoelstra</t>
  </si>
  <si>
    <t>Implementation Science 2022 Aug 26;17:57</t>
  </si>
  <si>
    <t>Results of a multi-site pragmatic hybrid type 3 cluster randomized trial comparing level of facilitation while implementing an intervention in community-dwelling disabled and older adults in a Medicaid waiver</t>
  </si>
  <si>
    <t>English</t>
  </si>
  <si>
    <t>United States of America</t>
  </si>
  <si>
    <t>Control</t>
  </si>
  <si>
    <t>Control group</t>
  </si>
  <si>
    <t>If column G is 'randomised controlled trial' or 'non-randomised controlled trial', what did the treatment group receive</t>
  </si>
  <si>
    <t>understanding the customer (NIATx intervention)</t>
  </si>
  <si>
    <t>fixing key problems (NIATx model)</t>
  </si>
  <si>
    <t>getting ideas from outside the field (NIATx model)</t>
  </si>
  <si>
    <t>at risk for falls or have a chronic condition</t>
  </si>
  <si>
    <t>additional funding (USD 2,500)</t>
  </si>
  <si>
    <t>overnight hospital stays @ 6 months before and 6 months after program</t>
  </si>
  <si>
    <t>hospitalizations @ 6 months before and 6 months after program</t>
  </si>
  <si>
    <t>emergency department visits @ 6 months before and 6 months after program</t>
  </si>
  <si>
    <t>number of falls @ before and 6mo after program</t>
  </si>
  <si>
    <t>Physician Communication Scale @ before and 6mo after program</t>
  </si>
  <si>
    <t>NR</t>
  </si>
  <si>
    <t>Social Role Activity Limitations @ before and 6mo after program</t>
  </si>
  <si>
    <t>building interorganizational networks within the community (external partnerships)</t>
  </si>
  <si>
    <t>ongoing source of workshop leaders</t>
  </si>
  <si>
    <t>health promotion coordination tasks assigned to specific staff</t>
  </si>
  <si>
    <t>organizational stability</t>
  </si>
  <si>
    <t>“a comprehensive attitude influenced simultaneously by the nature of change, the change process, the organization’s context, and the attributes of individuals”</t>
  </si>
  <si>
    <t>Gangnon, M. P., Attieh, R., Ghandour el, K., et al. (2014). A systematic review of instruments to assess organizational readiness for knowledge translation in health care. PLoS One, 9(12),e114338. doi:10.1371/journal.pone.0114338</t>
  </si>
  <si>
    <t>NA</t>
  </si>
  <si>
    <t>Did the study evaluate implementation using an adoption measure (as defined by McKay et al 2019 - proportion and representativeness of providers or the delivery team that deliver an intervention): yes, no</t>
  </si>
  <si>
    <t>Did the study evaluate implementation using a reach measure (as defined by McKay et al 2019 - proportion of the intended priority audience (i.e., participants) who participate in the intervention): yes, no</t>
  </si>
  <si>
    <t>Did the study evaluate implementation using a dose delivered measure (as defined by McKay et al 2019 - intended units of each intervention component delivered to participants by the delivery team): yes, no</t>
  </si>
  <si>
    <t>Did the study evaluate implementation using a fidelity (adherence) measure (as defined by McKay et al 2019 - the extent to which an intervention as it was prescribed in the intervention protocol is implemented by the delivery team): yes, no</t>
  </si>
  <si>
    <t>Did the study evaluate implementation using a sustainability (maintenance) measure (as defined by McKay et al 2019 - whether an intervention continues to be delivered and/or individual behaviour change is maintained; intervention and individual behaviour change may evolve or adapt with continued benefits for individuals after a defined period of time): yes, no</t>
  </si>
  <si>
    <t>Out_efficiency</t>
  </si>
  <si>
    <t>Out_adopt</t>
  </si>
  <si>
    <t>Out_dose</t>
  </si>
  <si>
    <t>Out_reach</t>
  </si>
  <si>
    <t>Out_fidelity</t>
  </si>
  <si>
    <t>Out_sustain</t>
  </si>
  <si>
    <t>Out_satisfaction</t>
  </si>
  <si>
    <t>Out_function</t>
  </si>
  <si>
    <t>Out_symptoms</t>
  </si>
  <si>
    <t>Out_domain</t>
  </si>
  <si>
    <t>Out_result</t>
  </si>
  <si>
    <t>Out_safety</t>
  </si>
  <si>
    <t>Out_effectiveness</t>
  </si>
  <si>
    <t>Out_equity</t>
  </si>
  <si>
    <t>Out_timeliness</t>
  </si>
  <si>
    <t>Did the study evaluate person-level outcomes using a satisfaction (participation, quality of life) measure (as defined by Proctor et al 2011): yes, no</t>
  </si>
  <si>
    <t>Did the study evaluate person-level outcomes using a function (activity) measure (as defined by Proctor et al 2011): yes, no</t>
  </si>
  <si>
    <t>Did the study evaluate person-level outcomes using a symptomatology (impairment) measure (as defined by Proctor et al 2011): yes, no</t>
  </si>
  <si>
    <t>PH_setting_free</t>
  </si>
  <si>
    <t>PH_setting_class</t>
  </si>
  <si>
    <t>Classification of setting in free text (third sector [formally structured, independent from government, non-profit, self-governing, and benefit from volunteer activities], primary care, public hospital outreach, public community centre, home, multiple (specify in column O), other (specify in column P))</t>
  </si>
  <si>
    <t>Setting in free text</t>
  </si>
  <si>
    <t>If column O is 'multiple' enter all relevant settings separated by commas, otherwise enter NA for 'not applicable'</t>
  </si>
  <si>
    <t>If column O is 'other' specify setting, otherwise enter NA for 'not applicable'</t>
  </si>
  <si>
    <t>If column AD is 'readiness specific instrument' or 'general implementation instrument', enter measurement instrument name, otherwise enter NA for 'not applicable'</t>
  </si>
  <si>
    <t>If column AD is 'readiness specific instrument' or 'general implementation instrument', enter key citation for measurement instrument, otherwise enter NA for 'not applicable'</t>
  </si>
  <si>
    <t>From column AE in 'Studies' sheet</t>
  </si>
  <si>
    <t>Description of the result for variable in column AW (description of the result for each relevant outcome for each study that includes data and/or statistical comparisons)</t>
  </si>
  <si>
    <t>County Aging Units (state governmental or non-profit entities (county or tribal) that develop and coordinate systems to deliver social and other needed services to older adults) in rural Wisconsin counties</t>
  </si>
  <si>
    <t>third sector, public community centre</t>
  </si>
  <si>
    <t>Strategy(ies) implemented (text from article), one row per strategy (exclude 'Assess for readiness and identify barriers and facilitators' as this was an inclusion criterion for the review)</t>
  </si>
  <si>
    <t>Bringing Healthy Aging to Scale (BHAS) project conducted by the University of Wisconsin and Wisconsin Institute for Healthy Aging</t>
  </si>
  <si>
    <t>Out_category</t>
  </si>
  <si>
    <t>Out_patient-centredness</t>
  </si>
  <si>
    <t>efficiency</t>
  </si>
  <si>
    <t>safety</t>
  </si>
  <si>
    <t>equity</t>
  </si>
  <si>
    <t>Out_variable</t>
  </si>
  <si>
    <t>one-group pre- versus post-test study</t>
  </si>
  <si>
    <t>Martinez</t>
  </si>
  <si>
    <t>The implementation of health promotion in primary and community care: a qualitative analysis of the 'Prescribe Vida Saludable' strategy</t>
  </si>
  <si>
    <t>Schnoll</t>
  </si>
  <si>
    <t>A randomized clinical trial testing two implementation strategies to promote the treatment of tobacco dependence in community mental healthcare</t>
  </si>
  <si>
    <t>O'Brien</t>
  </si>
  <si>
    <t>#3104</t>
  </si>
  <si>
    <t>An evaluation of a pilot capacity building initiative for smoking cessation in social and community services: the Smoking Care project</t>
  </si>
  <si>
    <t>Tomioka</t>
  </si>
  <si>
    <t>Implementing evidence-based programs: a four-step protocol for assuring replication with fidelity</t>
  </si>
  <si>
    <t>Vilen</t>
  </si>
  <si>
    <t>Overcoming barriers to Walk With Ease implementation in community organizations</t>
  </si>
  <si>
    <t>LaBreche</t>
  </si>
  <si>
    <t>Let's Move for Pacific Islander communities: an evidence-based intervention to increase physical activity</t>
  </si>
  <si>
    <t>#2343</t>
  </si>
  <si>
    <t>Health Promotion Practice 2022 Jul;23(4):708-717</t>
  </si>
  <si>
    <t>BMC Family Practice 2017 Feb 17;18:23</t>
  </si>
  <si>
    <t>Journal of Cancer Education 2016 Jun;31(2):261-267</t>
  </si>
  <si>
    <t>Health Promotion Practice 2013 Nov;14(6):850-858</t>
  </si>
  <si>
    <t>Drug and Alcohol Review 2012 Jul;31(5):685-692</t>
  </si>
  <si>
    <t>Drug and Alcohol Dependence 2023 Jun 1;247:109873</t>
  </si>
  <si>
    <t>Stepping On; Chronic Disease Self-Management Program</t>
  </si>
  <si>
    <t>Public health intervention(s). If &gt;1 program, separate program names with semi-colons</t>
  </si>
  <si>
    <t>If column K is 'multiple' enter all relevant classifications separated by semi-colons, otherwise enter NA for 'not applicable'</t>
  </si>
  <si>
    <t>falls prevention; chronic disease self-management</t>
  </si>
  <si>
    <t>If column K is 'other' specify classification, otherwise enter NA for 'not applicable'. If &gt;1, separate classifications using semi-colons</t>
  </si>
  <si>
    <t>NAITx coaching support in learning sessions (webinar and site visit)</t>
  </si>
  <si>
    <t>NAITx coaching support in one-on-one phone calls with coaching of change leader</t>
  </si>
  <si>
    <t>NAITx coach-led calls promoted peer-to-peer sharing of ideas across intervention counties and discussed the development of sustainability plans</t>
  </si>
  <si>
    <t>Strat_r=mc2</t>
  </si>
  <si>
    <t>motivation</t>
  </si>
  <si>
    <t>general capacity</t>
  </si>
  <si>
    <t>innovation-specific capacity</t>
  </si>
  <si>
    <t>number of completed workshops @ baseline year and during year of intervention</t>
  </si>
  <si>
    <t>participants enrolled in workshops @ baseline year and during year of intervention</t>
  </si>
  <si>
    <t>number of completed workshops @ during year of intervention and year after intervention</t>
  </si>
  <si>
    <t>participants enrolled in workshops @ during year of intervention and year after intervention</t>
  </si>
  <si>
    <t>HIV prevention</t>
  </si>
  <si>
    <t>Pacific Islander (PI) Let's Move Program</t>
  </si>
  <si>
    <t>Weaving an Islander Network for Cancer Awareness, Research and Training (WINCART) Centre</t>
  </si>
  <si>
    <t>number of days/week engaged in medium-intensity physical activity</t>
  </si>
  <si>
    <t>proportion of organisations delivering an evidence-based physical activity program</t>
  </si>
  <si>
    <t>3 faith-based groups; 5 community groups or organisations</t>
  </si>
  <si>
    <t>identify a program champion, a leader within the organisation or group who can motivate their membership to engage in physical activity</t>
  </si>
  <si>
    <t>establish a verbal policy among the organisation or group to participate in 10 min physical activity at every organisational or group meeting</t>
  </si>
  <si>
    <t>create an environment that is conducive to physical activity by displaying the "8 Ways to Prevent Cancer" poster (in 5 Pacific Islander Languages) and providing adequate space to participate in physical activity as a group</t>
  </si>
  <si>
    <t>Weaving an Islander Network for Cancer Awareness, Research and Training (WINCART) Centre Community Health Educator recruited and provided technical assistance and evaluation support</t>
  </si>
  <si>
    <t>Developed for study</t>
  </si>
  <si>
    <t>at risk of low physical activity because of their Pacific Islander background</t>
  </si>
  <si>
    <t>Spain</t>
  </si>
  <si>
    <t>Prescribe Healthy Life (English name) or Prescribe Vida Saludable (Spanish name; PVS)</t>
  </si>
  <si>
    <t>Did the study evaluate a service outcome using an efficiency measure (as listed in Fig 2 of Proctor et al 2011, and defined as one of the 6 domains of healthcare quality by the Institute of Medicine [https://www.ahrq.gov/talkingquality/measures/six-domains.html] - Avoiding waste, including waste of equipment, supplies, ideas, and energy): yes, no</t>
  </si>
  <si>
    <t>Did the study evaluate a service outcome using a safety measure (as listed in Fig 2 of Proctor et al 2011, and defined as one of the 6 domains of healthcare quality by the Institute of Medicine [https://www.ahrq.gov/talkingquality/measures/six-domains.html] - Avoiding harm to patients from the care that is intended to help them): yes, no</t>
  </si>
  <si>
    <t>Did the study evaluate a service outcome using an effectiveness measure (as listed in Fig 2 of Proctor et al 2011, and defined as one of the 6 domains of healthcare quality by the Institute of Medicine [https://www.ahrq.gov/talkingquality/measures/six-domains.html] - Providing services based on scientific knowledge to all who could benefit and refraining from providing services to those not likely to benefit (avoiding underuse and misuse, respectively)): yes, no</t>
  </si>
  <si>
    <t>Did the study evaluate a service outcome using an equity measure (as listed in Fig 2 of Proctor et al 2011, and defined as one of the 6 domains of healthcare quality by the Institute of Medicine [https://www.ahrq.gov/talkingquality/measures/six-domains.html] - Providing care that does not vary in quality because of personal characteristics such as gender, ethnicity, geographic location, and socioeconomic status): yes, no</t>
  </si>
  <si>
    <t>Did the study evaluate a service outcome using a patient-centredness measure (as listed in Fig 2 of Proctor et al 2011, and defined as one of the 6 domains of healthcare quality by the Institute of Medicine [https://www.ahrq.gov/talkingquality/measures/six-domains.html] - Providing care that is respectful of and responsive to individual patient preferences, needs, and values and ensuring that patient values guide all clinical decisions): yes, no</t>
  </si>
  <si>
    <t>Did the study evaluate a service outcome using a timeliness measure (as listed in Fig 2 of Proctor et al 2011, and defined as one of the 6 domains of healthcare quality by the Institute of Medicine [https://www.ahrq.gov/talkingquality/measures/six-domains.html] - Reducing waits and sometimes harmful delays for both those who receive and those who give care): yes, no</t>
  </si>
  <si>
    <t>proportion of people attending a primary healthcare appointment who were assessed for physical activity, diet, and smoking, received counseling and advising at least once, and received a prescription of changes in behavior with tailored plans</t>
  </si>
  <si>
    <t>implementation effectiveness categorised as high, medium, or low</t>
  </si>
  <si>
    <t>a coordinator at each centre was the liaison with the research team and lead the process at the local level</t>
  </si>
  <si>
    <t>top-down support from managers</t>
  </si>
  <si>
    <t>the research team provided external facilitation for changing clinical practice using a bottom-up process (the research team facilitated a bottom-up decision making process, based on 8-10 discussion and consensus meetings among a multi-professional primary care team and community members)</t>
  </si>
  <si>
    <t>Four primary health care (PHC) centres selected by the medical directors of the primary care districts of the Basque Healthcare Service on the basis of their previous involvement in health promotion programs or preventive practice optimization initiatives, specifically: (1) previous history of participation or evaluation of programmes for health promotion in the last 10 years, (2) previous initiatives of preventive practice optimisation and the promotion of healthy lifestyles, (3) existence of programmes, resources, services or initiatives for health promotion in the community or geographical area of reference, (4) positive attitude to working together and cooperation between the professionals of the centre, (5) centres in which it would be possible to make some kinds of changes in the organisation of services, once the potential innovative strategies for approaching multiple risk behaviours have been determined</t>
  </si>
  <si>
    <t>new e-health tools were designed, tested and incorporated into the electronic health record (EHR)</t>
  </si>
  <si>
    <t>having a coordinator in each team and the external facilitation from the research team</t>
  </si>
  <si>
    <t>pre-implementation, implementation</t>
  </si>
  <si>
    <t>used NIATx model (former name as 'Network for the Improvement of Addiction Treatment', but now use the acronym because of expansion into fields other than addiction treatment)</t>
  </si>
  <si>
    <t>having a change leader who engaged a change team of internal and external stakeholders</t>
  </si>
  <si>
    <t>academic leadership from the Primary Care Research Unit of Bizkaia, Basque Health Service (Osakidetza)</t>
  </si>
  <si>
    <t>used National Cancer Institute program adaptation guidelines</t>
  </si>
  <si>
    <t>Health Belief Model, Theory of Planned Behaviour, and Transtheoretical model and Social-Cognitive Theory were used to design the intervention. Guiding framework for the implementation strategies was not described, although used the Consolidated Framework for Implementation Research (CFIR) for the analyses</t>
  </si>
  <si>
    <t>Australia</t>
  </si>
  <si>
    <t>Smoking Care</t>
  </si>
  <si>
    <t>changes in staff practice of smoking cessation care</t>
  </si>
  <si>
    <t>Participation in the training was open to all nongovernment social and community service organisations (SCSOs) and government health services working with disadvantaged clients within New South Wales, Australia</t>
  </si>
  <si>
    <t>seeking support from mental health, accommodation, family support, youth services, drug and alcohol, and emergency relief social and community service organisations (SCSOs)</t>
  </si>
  <si>
    <t>one-day training that covered the links between smoking and disadvantage, barriers to addressing smoking, brief intervention skills based on the 5 A’s approach, use of nicotine replacement therapy (NRT) and managing relapse</t>
  </si>
  <si>
    <t>nicotine replacement therapy (NRT) grants</t>
  </si>
  <si>
    <t>third sector, public hospital outreach, public community centre, private sector</t>
  </si>
  <si>
    <t>non-matched samples for changes in client self-reported smoking behaviours (daily smoking)</t>
  </si>
  <si>
    <t>non-matched samples for changes in client self-reported interest in quitting</t>
  </si>
  <si>
    <t>pre-implementation</t>
  </si>
  <si>
    <t>Tobacco Control Unit at Cancer Council New South Wales lead the project</t>
  </si>
  <si>
    <t>non-matched samples for changes in client self-reported quit attempts (use of nicotine replacement therapy (NRT) and group counselling)</t>
  </si>
  <si>
    <t>Client reports of being daily smokers in non-matched samples from services receiving nicotine replacement therapy (NRT) grants decreased from 89% before the Smoking Care intervention to 69% after the intervention (p = 0.0001)</t>
  </si>
  <si>
    <t>Client reported smoking quit attempts in non-matched samples from services receiving nicotine replacement therapy (NRT) grants was similar before the Smoking Care intervention (78% of smokers) and after the intervention (81%) (not statistically significant, no p-value reported). However, the usage of the individual strategies of 'nicotine patches' (pre 52%, post 63%; p = 0.021), 'other types of nicotine replacement therapy (nicotine gum, lozegen, inhaler, nasal spray)' (pre 37%, post 53%; p= 0.001), and group counselling (pre 4%, post 12%; p = 0.002) all increased from before the Smoking Care intervention to after the intervention.</t>
  </si>
  <si>
    <t>Addressing Tobacco Through Organizational Change (ATTOC)</t>
  </si>
  <si>
    <t>severe mental illness</t>
  </si>
  <si>
    <t>Cummings TG, Worley CG, 2008. In: Dynamics of Organizational Change and Learning. John Wiley &amp; Sons; Boonstra J (Ed), 2008. Dynamics of Organizational Change and Learning. John Wiley &amp; Sons</t>
  </si>
  <si>
    <t>establishing and preparing local champions for leading change and providing ongoing training</t>
  </si>
  <si>
    <t>formulating and messaging leadership endorsement for change</t>
  </si>
  <si>
    <t>Research_design_cat</t>
  </si>
  <si>
    <t>Research_design_desc</t>
  </si>
  <si>
    <t>The research design as described in the primary article</t>
  </si>
  <si>
    <t>Research design categorised as: randomised controlled trial, non-randomised controlled trial, one-group preversus post-test study, single case study, cross-sectional study, conceptual study</t>
  </si>
  <si>
    <t>engaged a change team, consisting of stakeholders from within the aging unit that may be instrumental in program implementation</t>
  </si>
  <si>
    <t>Other</t>
  </si>
  <si>
    <t>using Plan-Do-Study-Act (PDSA) change cycles using the NIATx model</t>
  </si>
  <si>
    <t>marketing (direct communication/in-person, direct peer to peer, media and direct communication, media)</t>
  </si>
  <si>
    <t>training staff about prevention programs to help with recruitment</t>
  </si>
  <si>
    <t>partnering with the Wisconsin Institute for Healthy Aging (WIHA) on the Bringing Healthy Aging to Scale (BHAS) project</t>
  </si>
  <si>
    <t>evaluate organisational readiness</t>
  </si>
  <si>
    <t>conducted pre- and post-organizational assessment to explore capacity to implement physical activity programs</t>
  </si>
  <si>
    <t>partnering with the Weaving an Islander Network for Cancer Awareness, Research and Training (WINCART) Centre on the Pacific Islander (PI) Let’s Move Program</t>
  </si>
  <si>
    <t>partnering with the Primary Care Research Unit of Bizkaia (UIAPB) of the Basque Health Service (Osakidetza) on the Prescribe Vida Saludable (PVS) project</t>
  </si>
  <si>
    <t>assessed readiness for implementation</t>
  </si>
  <si>
    <t>assessed organisational support to provide smoking cessation advice and support to clients</t>
  </si>
  <si>
    <t>smoking care awareness raising seminars, presentations to sector meetings, briefings with individual organisations and electronic newsletters and email listings. At the seminars Cancer Council NSW staff provided information on the relationship between smoking and disadvantage and the benefits of assisting disadvantaged people to quit, and promoted the Smoking Care training and grants to provide nicotine replacement therapy (NRT) free to clients</t>
  </si>
  <si>
    <t>partnering with Tobacco Control Unit at Cancer Council New South Wales on the project</t>
  </si>
  <si>
    <t>assessing organizational readiness and barriers to change, assessing ongoing changes with agency feedback related to goals</t>
  </si>
  <si>
    <t>community mental health clinics in Philadelphia that had an electronic health record, provided access to tobacco medication data, and could enroll staff to the trial</t>
  </si>
  <si>
    <t>meetings, calls, and video-conferences to prepare for and implement the intervention</t>
  </si>
  <si>
    <t>on-site consultation and technical assistance, including a baseline and repeated environmental scan (i.e., determination of current patient assessment and treatment; staff smoking, training, and attitudes and beliefs; and evaluation of indoor and outdoor agency spaces for evidence of tobacco use and tobacco-related policies)</t>
  </si>
  <si>
    <t>formulating a “dashboard” assessment to provide staff with performance feedback</t>
  </si>
  <si>
    <t>formal training in treating tobacco use with monitoring, feedback, and coaching by champions</t>
  </si>
  <si>
    <t>web-based support</t>
  </si>
  <si>
    <t>mental health using the Revised Behaviour and Symptom Identification Scale (BASIS-R) total score</t>
  </si>
  <si>
    <t>quality of life using the Short-Form Health Survey (SF-12) - physical and emotional subscales</t>
  </si>
  <si>
    <t>tobacco medication from the electronic health record - all tobacco medications, nicotine replacement therapies (NRTs), and bupropion or varenicline</t>
  </si>
  <si>
    <t>smoking rate</t>
  </si>
  <si>
    <t>Client interest in quitting in non-matched samples from services receiving nicotine replacement therapy (NRT) grants was similar before the Smoking Care intervention (67% very or quite interested) and after the intervention (68%) (not statistically significant, no p-value reported).</t>
  </si>
  <si>
    <t>The electronic health records from Addressing Tobacco Through Organizational Change (ATTOC) implementation sites recorded that the prevalence of use of any tobacco medication was sustained in the 6-month follow-up period (0% change from 36 weeks to 52 weeks) compared to standard didactic training sites (-4.5% change from 36 weeks to 52 weeks) (p = 0.02).</t>
  </si>
  <si>
    <t>There were no group-by-time interactions for smoking rate (p = 0.66).</t>
  </si>
  <si>
    <t>While the group-by-time interaction was significant for the emotional subscale of quality of life measured using the Short-Form Health Survey (SF-12) (p = 0.02), this was from significant differences in baseline values only. There were no group-by-time interactions for the physical subscale of the SF-12 (p = 0.84).</t>
  </si>
  <si>
    <t>There were no group-by-time interactions for mental health using the Revised Behaviour and Symptom Identification Scale (BASIS-R) total score (p = 0.06).</t>
  </si>
  <si>
    <t>adverse events</t>
  </si>
  <si>
    <t>The Addressing Tobacco Through Organizational Change (ATTOC) implementation sites reported a similar proportion of clients experiencing adverse events (2% all-cause mortality, 10% serious adverse events) to the standard didactic training sites (2% and 6%, respectively) (no statistical testing reported).</t>
  </si>
  <si>
    <t>accommodated the unique needs, barriers, resources, and goals of a community mental health clinic</t>
  </si>
  <si>
    <t>develop an initial written change plan and timeline, then implementation of the agency’s change plan to achieve staff and agency goals (e.g., initiation of tobacco treatment training, methods of tobacco use assessment, and documentation of treatment plans)</t>
  </si>
  <si>
    <t>develop a communication plan and materials needed for change</t>
  </si>
  <si>
    <t>third sector, public community centre, private sector</t>
  </si>
  <si>
    <t>wait-list control</t>
  </si>
  <si>
    <t>Community Aging in Place, Advancing Better Living for Elders (CAPABLE) internal facilitation (IF) only</t>
  </si>
  <si>
    <t>2-arm cluster-randomized trial</t>
  </si>
  <si>
    <t>Medicaid home and community-based waiver (HCBW) sites in Michigan that used the same electronic health record (EHR) system that support low-income, nursing home eligible, disabled, and older adults in the community to avoid institutionalization</t>
  </si>
  <si>
    <t>develop materials needed for change</t>
  </si>
  <si>
    <t>assessed organisational readiness for change</t>
  </si>
  <si>
    <t>low-income, nursing home eligible, disabled, and older adults living in the community who were eligible for Medicaid and trying to avoid institutionalization</t>
  </si>
  <si>
    <t>based on the Knowledge-to-Action model and the Consolidated Framework for Implementation Research</t>
  </si>
  <si>
    <t>2-arm pragmatic hybrid type 3 mixed-method cluster randomized trial [hybrid type 3 trials examine implementation strategy effect (primary) while gathering data on the intervention outcomes (secondary)]</t>
  </si>
  <si>
    <t>reducing the impact of problems with physical function</t>
  </si>
  <si>
    <t>Local needs assessment guided by the Consolidated Framework for Implementation Research</t>
  </si>
  <si>
    <t>project lead by the Kirkhof College of Nursing at Grand Valley State University in collaboration with state policy-makers (based on 20 years of prior work)</t>
  </si>
  <si>
    <t>activities of daily living (ADL; sum of 11 ADL items with a total score of 0-88, lower scores indicate greater independence)</t>
  </si>
  <si>
    <t>instrumental activities of daily living (IADL; sum of 8 IADL items with a total score of 0-64, lower scores indicate greater independence)</t>
  </si>
  <si>
    <t>depression (sum of 3 self-reported mood items with a total score of 0-24, lower scores indicate less depression)</t>
  </si>
  <si>
    <t>pain (sum of 4 self-reported pain items with a total score of 0-11, lower scores indicate less pain) and pain intensity (0-4, lower scores indicate less pain)</t>
  </si>
  <si>
    <t>fall rate over 9 months (measured as the occurance of a fall [1 for yes and 0 for no] divided by the number of participants) and recent fall rate (timeframe not specified)</t>
  </si>
  <si>
    <t>rate of emergency department (ED) visits over 9 months (measured as the occurance of an ED visit [1 for yes and 0 for no] divided by the number of participants)</t>
  </si>
  <si>
    <t>rate of hospitalizations over 9 months (measured as the occurance of a hospitalization [1 for yes and 0 for no] divided by the number of participants)</t>
  </si>
  <si>
    <t>The number of adverse events were similar for external facilitation combined with internal facilitation sites (all cause mortaility 0%, serious adverse events 0%, other adverse events 0%) compared to internal facilitation only (all cause mortaility 0%, serious adverse events 0%, other adverse events 0%) (no statistical testing reported).</t>
  </si>
  <si>
    <t>There were no adverse events for the internal facilitation intervention (all cause mortaility 0%, serious adverse events 0%, other adverse events 0%) (no statistical testing reported).</t>
  </si>
  <si>
    <t>EnhanceFitness (a group exercise program developed by University of Washington and Senior Services of Seattle to increase the strength, flexibility, and balance of older adults through structured, 1-hour, group exercise sessions of stretching, low-impact aerobics, balance, and strength training)</t>
  </si>
  <si>
    <t>identify agencies ready to replicate the program via a readiness interview and assessment of staff mastery of knowledge, skills, and confidence to deliver program</t>
  </si>
  <si>
    <t>monthly meetings with representatives of the state, the four counties, the evaluators, and various service providers where progress toward recruitment objectives (every meeting), fidelity monitoring (quarterly), over-time changes in participant health status (quarterly), and comparisons to national averages are discussed</t>
  </si>
  <si>
    <t>community-based facilities in four counties of Hawaii</t>
  </si>
  <si>
    <t>certified fitness instructors</t>
  </si>
  <si>
    <t>Hawaii seniors with chronic conditions</t>
  </si>
  <si>
    <t>partnering with Hawaii Healthy Aging Partnership (HHAP)</t>
  </si>
  <si>
    <t>Age category: adult (18 to &lt;65 years), older adult (&gt;=65 years), adolescent and adult, adult and older adult</t>
  </si>
  <si>
    <r>
      <t>Strategy(ies) implemented coded using Scaccia et al r=mc2, where r=readiness, m=</t>
    </r>
    <r>
      <rPr>
        <b/>
        <sz val="11"/>
        <color theme="1"/>
        <rFont val="Calibri"/>
        <family val="2"/>
      </rPr>
      <t>motivation</t>
    </r>
    <r>
      <rPr>
        <sz val="11"/>
        <color theme="1"/>
        <rFont val="Calibri"/>
        <family val="2"/>
      </rPr>
      <t xml:space="preserve"> to implement an innovation, c(1)=general </t>
    </r>
    <r>
      <rPr>
        <b/>
        <sz val="11"/>
        <color theme="1"/>
        <rFont val="Calibri"/>
        <family val="2"/>
      </rPr>
      <t>capacities</t>
    </r>
    <r>
      <rPr>
        <sz val="11"/>
        <color theme="1"/>
        <rFont val="Calibri"/>
        <family val="2"/>
      </rPr>
      <t xml:space="preserve"> of an organization, and c(2)=the </t>
    </r>
    <r>
      <rPr>
        <b/>
        <sz val="11"/>
        <color theme="1"/>
        <rFont val="Calibri"/>
        <family val="2"/>
      </rPr>
      <t>innovation-specific capacities</t>
    </r>
    <r>
      <rPr>
        <sz val="11"/>
        <color theme="1"/>
        <rFont val="Calibri"/>
        <family val="2"/>
      </rPr>
      <t xml:space="preserve"> needed for a particular innovation: motivation, general capacity, innovation-specific capacity, multiple, none</t>
    </r>
  </si>
  <si>
    <t>Timed Up-and-Go (the number of seconds it took the participant to stand, travel 8 feet, go around a cone, return to the chair, and be reseated)</t>
  </si>
  <si>
    <t>strength measured by chair stands (the number of times the participant can move from sitting and standing in 30 seconds) and arm curls (the number of times the participant can lift a weight in 30 seconds)</t>
  </si>
  <si>
    <t>illustrating the protocol with examples from Hawai‘i’s experience replicating EnhanceFitness</t>
  </si>
  <si>
    <t>using the protocol developed by the Hawaii Healthy Aging Partnership</t>
  </si>
  <si>
    <t>using an "Adaptation Traffic Light" to judge which elements can be modified (red-light changes are those that cannot be made, green-light changes can be freely made, yellow-light changes are those that can be made with caution because there is a chance that they could decrease program effectiveness) and using a readiness assessment to work with sites to overcome barriers</t>
  </si>
  <si>
    <t xml:space="preserve">number of agencies sustaining the EnhanceFitness program </t>
  </si>
  <si>
    <t>Using the number of agencies sustaining the EnhanceFitness program as a marker for adoption, seven out of nine agencies were able to implement EnhanceFitness classes three times per week (the two agencies reporting significant barriers were unable to sustain the program) (no statistical testing reported).</t>
  </si>
  <si>
    <t>Arthritis Foundation’s Walk With Ease (WWE) program</t>
  </si>
  <si>
    <t>1-year Walk With Ease (WWE) implementation grant from the Osteoarthritis Action Alliance</t>
  </si>
  <si>
    <t>number of sites exceeding 30% of their target to recruit 150 participants in 6 months</t>
  </si>
  <si>
    <t>Osteoarthritis Action Alliance provided marketing and implementation resources (Walk With Ease [WWE] guidebook, which includes self-assessments, action plans, health education, motivational tools, and resources for maintaining an active lifestyle)</t>
  </si>
  <si>
    <t>Osteoarthritis Action Alliance offered one-on-one support to organisations</t>
  </si>
  <si>
    <t>through one-on-one support from the Osteoarthritis Action Alliance and monthly group calls where organisations could discuss experiences, successful strategies, lessons learned, and plans for sustainability</t>
  </si>
  <si>
    <t>monthly group calls where organisations could discuss experiences, successful strategies, lessons learned, and plans for sustainability</t>
  </si>
  <si>
    <t>instructors receive online training</t>
  </si>
  <si>
    <t>community-based organisations that received 1-year grants to implement the Walk With Ease (WWE) program from the Osteoarthritis Action Alliance (OAAA)</t>
  </si>
  <si>
    <t>volunteers</t>
  </si>
  <si>
    <t>adults with arthritis and have been physically inactive but want to incorporate walking as a routine activity into their lives (although adults without arthritis are also encouraged to participate)</t>
  </si>
  <si>
    <t>Shediac-Rizkallah MC, Bone LR (1998). Planning for the sustainability of community-based health programs: Conceptual frameworks and future directions for research, practice and policy. Health Education Research, 13(1), 87–108. https://doi.org/10.1093/her/13.1.87</t>
  </si>
  <si>
    <t>qualitative evaluation involved semistructured interviews with WWE program managers at grantee organizations to examine characteristics of the early implementation period</t>
  </si>
  <si>
    <t>Centres for Disease Control and Prevention’s (CDC) National Diabetes Prevention Program (DPP)</t>
  </si>
  <si>
    <t>overweight or obese adults with or at high risk for prediabetes and without any major comorbidities or physical disabilities</t>
  </si>
  <si>
    <t>technical assistance calls with Extension professionals were held weekly by the Extension Specialist and graduate research assistant, then decreased to every other week (calls covered program support resources available from the Emory University Diabetes Training and Technical Assistance Centre, updates from the research team, and time to discuss and explore intervention and/or research study successes and challenges (eg, recruitment, implementation questions, participant barriers))</t>
  </si>
  <si>
    <t>county-based extension professionals in 13 counties in the state of Georgia in the United States of America</t>
  </si>
  <si>
    <t>training of extension professionals to deliver the program (Centres for Disease Control-approved Emory University Diabetes Training and Technical Assistance Centre provided two-day Diabetes Prevention Program lifestyle coach training + a third training day on Extension context-specific Diabetes Prevention Program implementation [including data reporting, research measures, and standards required to obtain Centres for Disease Control recognition as a Diabetes Prevention Program provider (weight loss, physical activity, attendance, session length and frequency, total program length)]) - training shifted from in-person to online because of the COVID pandemic</t>
  </si>
  <si>
    <t>pre- and post-intervention evaluation design</t>
  </si>
  <si>
    <t>external facilitator (super champion) supports the work of internal facilitator via conducted monthly (or as needed) phone calls with the internal facilitators (training, coaching, consultation, supervision, modeling, problem solving, and providing feedback, supporting, instructing, demonstrating, and assisting with evaluation) [external facilitation]</t>
  </si>
  <si>
    <t>assessed organisational readiness for change [internal facilitation]</t>
  </si>
  <si>
    <t>formal relationship was established by memorandum of understanding, delineating the role and duties of study staff, home and community-based waiver (HCBW) site, internal facilitators, and clinicians, and an informal relationship was built among those parties via monthly meetings (virtual) [internal facilitation]</t>
  </si>
  <si>
    <t>developed a local implementation plan to integrate the intervention within the existing clinical programs and services [internal facilitation]</t>
  </si>
  <si>
    <t>training of internal facilitators - internal facilitator training included 9-online modules on the role and tasks, problem-solving, feedback, reflection, counseling, motivational interviewing, and remediation and a 60-min session (synchronous) with the study team covering competencies and the implementation plan [internal facilitation]</t>
  </si>
  <si>
    <t>reviewed the structured implementation toolkit and products (eg, posters, emails, scripts) [internal facilitation]</t>
  </si>
  <si>
    <t>conducted an implementation needs assessment with key stakeholders to identify potential barriers [internal facilitation]</t>
  </si>
  <si>
    <t>internal facilitators acted as change agents and champions to provide guidance and support [internal facilitation]</t>
  </si>
  <si>
    <t>a coalition of internal facilitators met monthly (virtual) to share best practices (implementation and intervention) [internal facilitation]</t>
  </si>
  <si>
    <t>partnering with Kirkhof College of Nursing, Grand Valley State University [internal facilitation]</t>
  </si>
  <si>
    <t>CFIR Research Team-Centre for Clinical Management Research. (2019). Constructs. Retrieved September 1, 2019, from https://cfirguide.org/constructs/</t>
  </si>
  <si>
    <t>partnering with University of Georgia</t>
  </si>
  <si>
    <t>project lead by University of Georgia</t>
  </si>
  <si>
    <t>through technical assistance calls</t>
  </si>
  <si>
    <t>modeled on Damschroder et al’s research on the Diabetes Prevention Program (DPP) implemented in the Veterans Health Administration (VA)</t>
  </si>
  <si>
    <t>number of eligible individuals who participated (attended at least one session) compared to the number of interested participants</t>
  </si>
  <si>
    <t>participant percent weight loss (≥ 5% of initial body weight)</t>
  </si>
  <si>
    <t>physical activity (≥ 150 min per week of moderate activity)</t>
  </si>
  <si>
    <t>number of trained Extension professionals who implemented the program</t>
  </si>
  <si>
    <t>completion of important program components (program and session duration, frequency and number of sessions) according to reports completed by Extension professionals following each session</t>
  </si>
  <si>
    <t>number of Extension professionals that had already begun another Diabetes Prevention Program (DPP) at the end of the present study or had a start date for a new DPP planned within the next 6 months</t>
  </si>
  <si>
    <t>12 out of 13 of the staff trained to deliver the Cooperative Extension Diabetes Prevention Program immediately implemented the program, so adoption was 92% (no statistical testing reported).</t>
  </si>
  <si>
    <t>At the end of the first round of the Cooperative Extension Diabetes Prevention Program, 8 of the 12 staff (67%) who had run the program in the first round had begun or planned to implement a second round of the program within the next 6 months (no statistical testing reported).</t>
  </si>
  <si>
    <t>hybrid type II effectiveness/implementation trial</t>
  </si>
  <si>
    <t>using data from baseline assessment of organisational and staff characteristics</t>
  </si>
  <si>
    <t>provision of manuals, videos, and web-based tools for the staff providing the program and HIV fact sheets (patient and provider versions)</t>
  </si>
  <si>
    <t>site-based staff served as intervention champions and informal opinion leaders</t>
  </si>
  <si>
    <t>study newsletters, distributed to all of the sites, served as venues for celebrating study successes (eg, finishing a cycle of the intervention) and team member accomplishments</t>
  </si>
  <si>
    <t>sites participated in the study’s State of California Implementation Network calls, which brought sites together approximately quarterly to maintain or strengthen leadership support; build a sense of communal effort; and share progress and, most often, tips for increasing recruitment and retention</t>
  </si>
  <si>
    <t>toward the end of the program held wrap-up retreats with key stakeholders to debrief about study accomplishments and challenges and to explore the potential for sustainability and scale-up</t>
  </si>
  <si>
    <t>number of individuals enrolled in the program compared to the number of interested participants who were eligible at screening</t>
  </si>
  <si>
    <t>heterosexual African American HIV-serodiscordant couples (a couple in which one partner is HIV-positive and one partner is HIV-negative)</t>
  </si>
  <si>
    <t>proportion of condom-protected intercourse in the past 90 days, past 30 days, and in a typical week - reported as % with consistent usage and proportion of intercourse with condom usage</t>
  </si>
  <si>
    <t>project lead by the State of California Implementation Network (SCIN)</t>
  </si>
  <si>
    <t>establish a network of community-based HIV service agencies in Oakland and Los Angeles that serve African American men and women which met to describe the study and the implementation process and develop a referral system for any potentially interested individuals or couples who might desire more information about the Eban II trial</t>
  </si>
  <si>
    <t>community-based HIV clinic settings in Alameda and Los Angeles counties (cities of Oakland and Los Angeles), California that have seven key elements identified in the literature as important in determining agencies’ readiness to implement a new intervention (including a respected local community advocate; strong administrative support; formal organizational commitments and stability; commitment of necessary resources to incorporate the program into existing services; program credibility within the community; adequate facilitators/staff; and potential for the program to be self-sustaining or willing to seek additional funding) and have adequate space for conducting private assessment and group sessions</t>
  </si>
  <si>
    <t>stakeholder engagement efforts occurred early and continually, with an initial kick-off and multifaceted training - all facilitators receive 40 hours of training from certified Eban facilitators and must demonstrate competency before they are certified as facilitators; each year, community-based organisation (CBO) directors and two staff members/agency will have the opportunity to be retrained in order to have fresh skills for the active intervention phase and to maximize their potential for sustainability; site coordinators and data collectors receive 10 hours of training</t>
  </si>
  <si>
    <t>bidirectional feedback and technical assistance during the implementation phase to ensure that implementation is highly supported, flexible, and monitored for any necessary midstream adjustments according to the locally defined barriers and facilitators (eg, lack of a male facilitator) in weekly calls between the regional project managers and the site coordinators</t>
  </si>
  <si>
    <t>TCU Institute of Behavioral Research: Survey of Organizational Functioning. [cited 2014 July 4]. Available from: http://www.ibr.tcu.edu/pubs/datacoll/commtrt.html#Form-PTN; TCU Institute of Behavioral Research: Assessment fact sheet. [cited 2009 December 14]. Available from: http://ibr.tcu.edu/forms/organizational-staffassessments; Simpson DD, Dansereau DF. Assessing organizational functioning as a step toward innovation. Sci Pract Perspect. 2007;3(2):20–8</t>
  </si>
  <si>
    <t>community and Department of Public Health involvement</t>
  </si>
  <si>
    <t>research team met monthly with the coordinators of the healthcare teams to evaluate the program, discuss the implementation indicators, identify ways of increasing the effectiveness of the intervention, and overall reflect on what the teams were learning about the implementation process</t>
  </si>
  <si>
    <t>with the aim of adapting the clinical intervention to the context of each centre where it was to be implemented and to redesign the health promotion delivery system, an action research-based collaborative modeling process was conducted in each of the centres with the active participation of PHC professionals and managers as well as researchers</t>
  </si>
  <si>
    <t>training of external facilitator (super champion). First, the external facilitator completed the internal facilitator training (phase 1). Then, the external facilitator completed an online module on the external facilitator role and tasks, challenges an internal facilitator may face, and implementation barriers identified by other facilitators, followed by a 90-min session (synchronous) with the study team (phase 2). [external facilitation]</t>
  </si>
  <si>
    <t>assessment of organizational and staff characteristics were used to tailor strategies at each site</t>
  </si>
  <si>
    <t>deductive analysis utilizing 5 Consolidated Framework for Implementation Research (CFIR) domains and used the Damschroder et al (2013) criteria to assign both a valence (= or -) and magnitude (1 or 2) to indicate direction and strength of influence on implementation</t>
  </si>
  <si>
    <t>interview guides were adapted from Damschroder et al (2015) and informed by all 5 Consolidated Framework for Implementation Research (CFIR) domains and included open-ended and scaled (1-5) questions. Used the Damschroder et al (2013) criteria to assign both a valence (= or -) and magnitude (1 or 2) to indicate direction and strength of influence on implementation</t>
  </si>
  <si>
    <t>Profession(s) of staff providing the intervention(s), including volunteers. If more than one, list all professions separated by commas. NR for 'not reported'</t>
  </si>
  <si>
    <t>Strat_who</t>
  </si>
  <si>
    <t>Who is building organisational readiness coded as: internal, external, internal &amp; external, other (specify)</t>
  </si>
  <si>
    <t>If column AO is external, describe the organisation building organisational readiness (eg, government agency, researchers)</t>
  </si>
  <si>
    <t>Strat_external_who</t>
  </si>
  <si>
    <t>external</t>
  </si>
  <si>
    <t>researchers; government agency</t>
  </si>
  <si>
    <t>process improvement coaches used for the Bringing Healthy Aging to Scale (BHAS) project received 1-week training and ongoing support from 2 experienced NAITx coaches</t>
  </si>
  <si>
    <t>choose one change leader (NIATx model)</t>
  </si>
  <si>
    <t>The number of Stepping On or Chronic Disease Self-Management Program workshops increased by a mean of 1.3 workshops/county/year (p &lt; 0.001) comparing baseline year before intervention to the intervention year, but the change in number of workshops was similar for intervention (mean = 1.4 workshops/county/year) and wait-list control (mean = 0.5 workshops/county/year) groups (p = 0.065; significance was set at p = 0.05).</t>
  </si>
  <si>
    <t>The number of adults and older adults participating in and completing Stepping On or Chronic Disease Self-Management Program workshops increased (mean = 13 participants/county/year, 10 completers/county/year) comparing baseline year before intervention to the intervention year (p &lt; 0.001). While the change in number of completers was higher for intervention (mean = 10 completers/county/year) compared to wait-list control (mean = 3 completers/county/year) groups (p = 0.05), the change in number of participants was similar for intervention (mean = 14 participants/county/year) and wait-list control (mean = 3 participants/county/year) groups (p = 0.065; significance was set at p = 0.05).</t>
  </si>
  <si>
    <t>The number of Stepping On or Chronic Disease Self-Management Program workshops was sustained with a mean difference of 0.3 workshops/county/year (p = 0.65) comparing the sustainment year (1.1 workshops/county/year) to the intervention year (1.4 workshops/county/year).</t>
  </si>
  <si>
    <t>The number of adults and older adults participating in and completing Stepping On or Chronic Disease Self-Management Program workshops was sustained with a mean difference of 3 participants/county/year (p = 0.80) and 2 completers/county/year (p = 0.72) comparing the  sustainment year (11 participants/county/year and 8 completers/county/year) to the intervention year (14 participants/county/year and 10 completers/county/year).</t>
  </si>
  <si>
    <t>The number of medical-record verified emergency department visits due to falls was lower in the 6 months after participating in Stepping On workshops compared to the 6 months before participation with a mean reduction of -0.028 visits/participant (p &lt; 0.05), but the number of medical-record verified emergency department visits in the 6 months after participating in Chronic Disease Self-Management Program workshops was similar to the 6 months before participation with a mean difference of -0.04 visits/participant (p &gt; 0.05).</t>
  </si>
  <si>
    <t>The number of medical-record verified overnight hospital stays was similar in the 6 months after participating in Stepping On and Chronic Disease Self-Management Program workshops compared to the 6 months before participation with a mean reduction of 0.032 (p &gt; 0.05) and 0.136 (p &gt; 0.05) overnight hospital stays/participant, respectively.</t>
  </si>
  <si>
    <t>The number of medical-record verified hospitalisations was similar in the 6 months after participating in Stepping On and Chronic Disease Self-Management Program workshops compared to the 6 months before participation with a mean reduction of 0.005 (p &gt; 0.05) and 0.02 (p &gt; 0.05) hospitalisations/participant, respectively.</t>
  </si>
  <si>
    <t>Physician Communication Scale score was better 6 months after participating in Chronic Disease Self-Management Program workshops compared to before participation with a mean increase of 0.28 points (p = 0.005).</t>
  </si>
  <si>
    <t>Social Role Activity Limitations was better 6 months after participating in Chronic Disease Self-Management Program workshops compared to before participation with a mean reduction of -0.24 points (p = 0.018).</t>
  </si>
  <si>
    <t>The number of falls was lower in the 6 months after participating in Stepping On workshops compared to the 6 months before participation with a mean reduction of -0.429 falls/participant (p &lt; 0.001).</t>
  </si>
  <si>
    <t>2-arm cluster-randomized wait-list control group design with a nested qualitative multi-site case study that used each intervention county as a case</t>
  </si>
  <si>
    <t>agency leadership commitment ("executive sponsor" for the program)</t>
  </si>
  <si>
    <t>semi-structured telephone interviews with coaches, county change leaders, Statewide Coordinator for Evidence-Based Prevention Programs from the Wisconsin Department of Health Services and the Deputy Director of the Wisconsin Institute for Healthy Aging supplemented by annual county reports then identified themes and generated categories from the data sources using conventional content analyses without imposing a preconceived framework</t>
  </si>
  <si>
    <t>researchers</t>
  </si>
  <si>
    <t>Agency capacity (level of preparedness to implement a physical activity program specific to organisational support, staffing, partnerships, community needs, community education and evaluation on a 1-5 point scale [1=no plan, 5=well prepared]). Questions are listed in Table 3</t>
  </si>
  <si>
    <t>Advocate/champion for the program at your site</t>
  </si>
  <si>
    <t>Verbal support from agency leaders</t>
  </si>
  <si>
    <t>Adequate resources</t>
  </si>
  <si>
    <t>Procedures/protocols in place to facilitate the program</t>
  </si>
  <si>
    <t>Identified staff/volunteers to work on the program</t>
  </si>
  <si>
    <t>Staff have adequate time for program</t>
  </si>
  <si>
    <t>Trained staff to carry out follow-up/evaluation for program</t>
  </si>
  <si>
    <t>Formed coalition, advisory committee and/or partnership</t>
  </si>
  <si>
    <t>Help meetings/discussions</t>
  </si>
  <si>
    <t>Conducted community activities together</t>
  </si>
  <si>
    <t>Defined/identified a specific community</t>
  </si>
  <si>
    <t>Continually communicating with community</t>
  </si>
  <si>
    <t>Shared needs assessment/research results with community</t>
  </si>
  <si>
    <t>Identified strategies/activities to reach community</t>
  </si>
  <si>
    <t>Developed plan of activities for reaching the community</t>
  </si>
  <si>
    <t>Established means of getting feedback on program</t>
  </si>
  <si>
    <t>Mechanisms in place for sustaining program</t>
  </si>
  <si>
    <t>Developed plan for educating community partners on physical activity</t>
  </si>
  <si>
    <t>Relevant support systems in place to facilitate physical activity recommendations</t>
  </si>
  <si>
    <t>Tracking the number of participants</t>
  </si>
  <si>
    <t>Tracking how many sustained physical activity levels</t>
  </si>
  <si>
    <t>Ongoing communication between agency and partners</t>
  </si>
  <si>
    <t>Identified questions you wanted evaluation to answer</t>
  </si>
  <si>
    <t>Trained staff to conduct evaluation</t>
  </si>
  <si>
    <t>Shared evaluation findings with community</t>
  </si>
  <si>
    <t>Refined program based on evaluation</t>
  </si>
  <si>
    <t>Social, cultural and faith-based organisations in Los Angeles, Orange, or San Diego County in California used by Pacific Islander adults identified by Weaving an Islander Network for Cancer Awareness, Research and Training (WINCART) Centre community partners</t>
  </si>
  <si>
    <t>The proportion of organisations delivering all elements of an evidence-based physical activity program increased from 0% (0/8) at baseline to 87.5% (7/8) after 2 months of intervention (no statistical testing reported).</t>
  </si>
  <si>
    <t>The number of days engaged in medium-intensity physical activity increased from 2 days/week at baseline to 3 days/week after the intervention (no statistical testing reported).</t>
  </si>
  <si>
    <t>Describe the short-term impacts on individuals and organizations</t>
  </si>
  <si>
    <t>#591, #18237</t>
  </si>
  <si>
    <r>
      <t>16,</t>
    </r>
    <r>
      <rPr>
        <sz val="11"/>
        <rFont val="Calibri"/>
        <family val="2"/>
      </rPr>
      <t xml:space="preserve"> 24</t>
    </r>
    <r>
      <rPr>
        <sz val="11"/>
        <color theme="1"/>
        <rFont val="Calibri"/>
        <family val="2"/>
      </rPr>
      <t>, 27</t>
    </r>
  </si>
  <si>
    <t>#2032, #18218,  #1860</t>
  </si>
  <si>
    <t>descriptive study of 2-year implementation indicators</t>
  </si>
  <si>
    <t>attended a primary health care (PHC) appointment, excluding those who moved, diagnosed with psychotic disorders, neurological degenerative diseases, or severe mental retardation, lived in residential care, or had a terminal illnesses</t>
  </si>
  <si>
    <t>family physicians; practice nurses; administrative personnel; paediatricians; midwives; dentists; family planning physicians</t>
  </si>
  <si>
    <t>physicians; nurses; counselors; administration; other (not specified)</t>
  </si>
  <si>
    <t>nurses; social workers; occupational therapists</t>
  </si>
  <si>
    <t>"Extension" professionals (health and wellness specialty)</t>
  </si>
  <si>
    <t>48% of practices assessed physical activity, diet, and smoking in &gt;=50% of patients, 55% of practices provided counseling and advise at least once for &gt;=25% of patients, and 48% of practices assisted patients with a prescription of changes in behavior and tailored plans for &gt;=10% of patients (no statistical testing reported).</t>
  </si>
  <si>
    <t>proportion of practices who assessed physical activity, diet, and smoking in &gt;=50% of patients, provided counseling and advise at least once to &gt;=25% of patients, and assisted patients with a prescription of changes in behavior and tailored plans for &gt;=10% of patients</t>
  </si>
  <si>
    <t>proportion of people attending a primary healthcare appointment who had at least one chronic health condition</t>
  </si>
  <si>
    <t>proportion of people attending a primary healthcare appointment who were assessed for physical activity, diet, and smoking, received counseling and advising at least once, and received a prescription of changes in behavior with tailored plans from the lowest level (ie, level V) of the 5-level Deprivation Index</t>
  </si>
  <si>
    <t>52% of people attending a primary health care appointment were assessed for physical activity, diet, and/or smoking, 33% of them received counseling and advising at least once for changing their behavior, and 10% received a prescription of changes in behavior with a tailored plan (no statistical testing reported).</t>
  </si>
  <si>
    <t>40% of people attending a primary health care appointment had at least one chronic health condition. The hazard ratio for exposure to assessment, advice and prescription for lifestyle change was significantly higher in those with cardiovascular, musculoskeletal, respiratory, digestive, and metabolism-related diseases than in people without these conditions. Among these chronic health problems, cardiovascular diseases had the strongest association with being assessed (adjusted hazard ratio 1.41, 95% confidence interval 1.33 to 1.49), advised (1.51, 1.42 to 1.62), and receiving a prescription for lifestyle change (1.87, 1.67 to 2.09).</t>
  </si>
  <si>
    <t>While 30% of people attending a primary health care appointment were from the lowest socioeconomic status quintile, exposure to assessment, advice and prescription for lifestyle change was more likely to be received by those with a higher socioeconomic status.  Compared to those with low socioeconomic status, people with high socioeconomic status had a stronger with being assessed (adjusted hazard ratio 1.16, 95% confidence interval 1.10 to 1.22), advised (1.19, 1.11 to 1.27), and receiving a prescription for lifestyle change (1.25, 1.11 to 1.42).</t>
  </si>
  <si>
    <t>Two questions on a staff attitudes questionnaire ('Our staff have the confidence to provide smoking cessation advice and support to clients' and 'Our staff have the organisational support to provide smoking cessation advice and support to clients')</t>
  </si>
  <si>
    <t>Staff practice of smoking cessation care increased from before the Smoking Care intervention (8-40% often or always) to after the intervention (34-68% often or always) for 8 of 8 questions about smoking care practice (p &lt; 0.0001). The largest changes occurred in the 'Assist them to quit by referring them to external help, such as Quitline or a general practitioner' (pre 21%, post 62%) and 'Assist them to quit smoking by providing access to NRT' (pre 9% often or always, post 53%) items.</t>
  </si>
  <si>
    <t>case or support workers</t>
  </si>
  <si>
    <t>government agency</t>
  </si>
  <si>
    <t>usual care (standard didactic training - trained clinics in evidence-based tobacco treatments, consistent with training and educating stakeholders as an implementation strategy)</t>
  </si>
  <si>
    <t>based on Organisational Development Theory [focus on 3 organizational characteristics to facilitate organizational change: (1) organizational climate (ie, beliefs of the organization established by organization leaders), (2) organizational culture (ie, assumptions, values, and behavioral norms); and (3) organizational capacity (ie, the adequacy of resources to meet organizational goals)] and a specific organisational change intervention called Addressing Tobacco Through Organizational Change (ATTOC)</t>
  </si>
  <si>
    <t>"organizational climate (ie, beliefs of the organization established by organization leaders) ... organizational culture (ie, assumptions, values, and behavioral norms) ... and ... organizational capacity (ie, the adequacy of resources to meet organizational goals)"</t>
  </si>
  <si>
    <t>staff reports of tobacco treatment using the Smoking Knowledge, Attitudes, and Practices (S-KAP) instrument  - clinician practices (eg, asking about tobacco use, advising to quit, and providing behavioral counseling and/or medication), clinician skills (eg, have the ability to treat tobacco use), and clinician barriers (eg, lack of time or reimbursement) subscales</t>
  </si>
  <si>
    <t>client report of receiving tobacco treatment using the Smoking Knowledge, Attitudes, and Services (S-KAS) instrument - receiving tobacco medications (eg, nicotine replacement therapy (NRT), varenicline), receiving tobacco treatments from clinicians (eg, advice, counseling, referrals), and program-level tobacco treatment services and policies (eg, routine assessment of tobacco use, provision of educational material, integration of tobacco treatments with services) subscales</t>
  </si>
  <si>
    <t>Clients from sites with Addressing Tobacco Through Organizational Change (ATTOC) implementation reported receiving more tobacco treatment from clinicians (mean Smoking Knowledge, Attitudes, and Services (S-KAS) score 17.4 at 12 weeks and 17.7 at 24 weeks) and more program-level tobacco treatment services and policies (6.9 at 12 weeks, 6.7 at 24 weeks, 6.8 at 36 weeks, 6.5 at 52 weeks) compared to clients at standard didactic training sites (15.7 at 12 weeks, 15.1 at 24 weeks; 6.4 at 12 weeks, 5.7 at 24 weeks, 5.5 at 36 weeks, 5.6 at 52 weeks, respectively) (p = 0.02 for tobacco treatment from clinicians, p = 0.001 for program-level tobacco treatment services and policies). However, there was no group-by-time interaction for the use of tobacco medications (p = 0.44).</t>
  </si>
  <si>
    <t>While staff from sites with Addressing Tobacco Through Organizational Change (ATTOC) implementation reported more skills to treat tobacco (mean Smoking Knowledge, Attitudes, and Practices (S-KAP) score 14.0 at 36 weeks) compared to staff at standard didactic training sites (12.9 at 36 weeks) (p = 0.05), there were no group-by-time interactions for the provision of tobacco treatments (p = 0.11) or staff reported barriers for treating tobacco (p = 0.72).</t>
  </si>
  <si>
    <t>The electronic health records from Addressing Tobacco Through Organizational Change (ATTOC) implementation sites recorded lower prevalence of use of any tobacco medication (5.5% change from baseline to 36 weeks) compared to standard didactic training sites (6.8% change from baseline to 36 weeks), which was a primary outcome for the study (p = 0.02). However, there was no group-by-time interaction for the use of nicotine replacement therapies (NRTs) (p = 0.26) or bupropion or varenicline (p = 0.17).</t>
  </si>
  <si>
    <t>Shea CM, Jacobs SR, Esserman DA, Bruce K, Weiner BJ. Organizational readiness for implementing change: a psychometric assessment of a new measure. Implement Sci. 2014;9(1):7 [from EndNote-29]</t>
  </si>
  <si>
    <t>partnering with University of Pennsylvania, University of California – San Diego and University of New Mexico on the Addressing Tobacco Through Organizational Change (ATTOC) project via the Alliance of Community Service Providers and the Mental Health Partnerships</t>
  </si>
  <si>
    <t>project lead by the Centre for Interdisciplinary Research on Nicotine Addiction at the University of Pennsylvania in partnership with the University of California – San Diego, University of New Mexico, and Philadelphia’s Community Behavioral Health (a quasi-government agency which manages the behavioral health care of Philadelphia's Medicaid-enrolled population) and Evidence-Based Practice and Innovation Centre (a group of academics, city officials, and community mental health experts, to coordinate the implementation of effective innovations into care throughout the mental healthcare system)</t>
  </si>
  <si>
    <t>Organizational Readiness for Implementing Change (ORIC)</t>
  </si>
  <si>
    <t>Study EndNote ID number(s) using the measurement instrument for the studies primary report [ie, first article listed in Column A in 'Studies' sheet]. If more than one, separate by commas</t>
  </si>
  <si>
    <t>project lead by the Hawaii Healthy Aging Partnership (HHAP), an organisation responsible for  increasing access to health promotion programs among Hawai‘i seniors with chronic conditions with members including professionals from government offices for aging and public health, elder care agencies, and the university</t>
  </si>
  <si>
    <t>researchers; government agency; elder care agencies</t>
  </si>
  <si>
    <t>prepare a step-by-step implementation plan for program replication</t>
  </si>
  <si>
    <t>track program participant outcomes (health status and satisfaction with the program) to assure achievement of expected outcomes</t>
  </si>
  <si>
    <t>deconstruct the program into its components using existing tools (Track Change Tool, Adaptation Traffic Light)</t>
  </si>
  <si>
    <t>National Council on Aging (2007). Self-assessing readiness for implementing evidence-based health promotion and self-management programs. Washington, DC: Author. Retrieved from http://www.healthyagingprograms.org/content.asp?sectionid=15&amp;ElementID=9 [document no longer available]</t>
  </si>
  <si>
    <t>8 questions created from the 4-section “Self-Assessing Readiness for Implementing Evidence-based Health Promotion and Self-management Programs” tool (see 'Readiness Ax from Tomioka et al' sheet)</t>
  </si>
  <si>
    <t>develop marketing materials to reflect local culture and faces</t>
  </si>
  <si>
    <t>sponsor excellent training to local staff who will deliver and coordinate the program (Master Trainers were trained by Senior Services of Seattle to Hawaii)</t>
  </si>
  <si>
    <t>sponsor excellent training to local staff who will deliver and coordinate the program and offer this training every year or two (Master Trainers provide training for Instructors)</t>
  </si>
  <si>
    <t>fidelity of program delivery by Instructors monitored by Master Trainers using standardized checklists, with the Master Trainers providing onsite assistance to help instructors increase fidelity</t>
  </si>
  <si>
    <t>Proportion of Master Trainers and Instructors who continue to provide the EnhanceFitness program</t>
  </si>
  <si>
    <t>Of the 31 providers who have been certified (7 Master Trainers and 24 Instructors), only 35% of providers continued to provide EnhanceFitness at follow-up (3 Master Trainers and 8 instructors).</t>
  </si>
  <si>
    <t>Fidelity monitoring using a checklist revealed that new Instructors for EnhanceFitness scored best on balance, cooldown, and record keeping and least well on stretching and strength training (no data or statistical testing reported).</t>
  </si>
  <si>
    <t>fidelity monitoring of Instructors by Master Trainers using a checklist provided by Senior Services (the developers of EnhanceFitness)</t>
  </si>
  <si>
    <t>Strength measured as the number of chair stands or arm curls in 30 seconds increased with 4 months of participation in the EnhanceFitness intervention (mean increase 2.4 repetitions for chair stands and 2.0 repetitions for arm curls) (p &lt; 0.001 for both).</t>
  </si>
  <si>
    <t>number of falls per participant (no information about timeframe)</t>
  </si>
  <si>
    <t>The number of falls per participant over an unspecified timeframe was similar at baseline (mean 0.18) and after 4 months of participation in the EnhanceFitness program (mean 0.18) (p = 0.913).</t>
  </si>
  <si>
    <t>Time to complete the Timed Up-and-Go test decreased with 4 months of participation in the EnhanceFitness intervention (mean decrease 1.0 seconds) (p &lt; 0.001).</t>
  </si>
  <si>
    <t>consumer organisation; government agency</t>
  </si>
  <si>
    <t>project lead by Osteoarthritis Action Alliance (a national coalition of concerned organizations mobilized by the Arthritis Foundation and the Centres for Disease Control and Prevention (CDC))</t>
  </si>
  <si>
    <t>interview questions were mapped to Planning for Sustainability Framework constructs (see 'Readiness Ax from Vilen et al' sheet)</t>
  </si>
  <si>
    <t>Training</t>
  </si>
  <si>
    <t>Three organisations were classified as "high-enrollment" (exceeding &gt;30% of target enrollment of 150 participants; range 31-64%), five organisations had 8-26% enrollment, two organisations were classified as "low-enrollment" (0% enrollment), and no data are available for five organisations for the Walk With Ease program (no statistical testing reported).</t>
  </si>
  <si>
    <t>Flaspohler P, Duffy J, Wandersman A, Stillman L, Maras MA (2008). Unpacking prevention capacity: An intersection of research-to-practice models and community-centred models. American Journal of Community Psychology, 41(3–4), 182–196. https://doi.org/10.1007/s10464-008-9162-3; Hawe P, Noort M, King L, Jordens C (1997). Multiplying health gains: The critical role of capacity-building within health promotion programs. Health Policy, 39(1), 29–42. https://doi.org/10.1016/S0168-8510(96)00847-0; Labonte R, Woodard GB, Chad K, Laverack G (2002). Community capacity building: A parallel track for health promotion programs. Canadian Journal of Public Health, 93(3), 181–182. https://doi.org/10.1007/BF03404996</t>
  </si>
  <si>
    <t>Community Aging in Place, Advancing Better Living for Elders (CAPABLE) with internal facilitation (IF) or internal facilitation and external facilitation (EF)</t>
  </si>
  <si>
    <t>intervention and implementation strategy fidelity data placed in a dashboard and will be provided to the internal and external facilitators [internal and external facilitation]</t>
  </si>
  <si>
    <t>Activities of daily living (measured by summing scores for 11 tasks, lower scores indicate greater independence) at the end of intervention was similar for external facilitation combined with internal facilitation sites (mean 26 out of 88 points) compared to internal facilitation only (mean 26 points), with a mean between-group difference (adjusted for age, sex, and baseline falls and pain) of 0.28 points (95% CI was -0.16 to 0.73; p = 0.73).</t>
  </si>
  <si>
    <t>Instrumental activities of daily living (measured by summing scores for eight tasks, lower scores indicate greater independence) at the end of intervention was similar for external facilitation combined with internal facilitation sites (mean 29 out of 64 points) compared to internal facilitation only (mean 30 points), with a mean between-group difference (adjusted for age, sex, and baseline falls and pain) of 0.30 points (95% CI -0.11 to 0.72; p = 0.15).</t>
  </si>
  <si>
    <t>Pain (measured by summing scores for four items, lower scores indicate less pain) at the end of intervention was similar for external facilitation combined with internal facilitation sites (mean 7.4 out of 11 points) compared to internal facilitation only (mean 7.5 points), with a mean between-group difference (adjusted for age, sex, and baseline falls and pain) of 0.08 points (95% CI -0.23 to 0.39; p = 0.61). The data for pain intensity are consistent with these results for total pain score.</t>
  </si>
  <si>
    <t>Depression (measured by summing scores for three items, lower scores indicate less depression) at the end of intervention was lower for external facilitation combined with internal facilitation sites (mean 1.2 out of 24 points) compared to internal facilitation only (mean 1.3 points), with a mean between-group difference in least square means (adjusted for age, sex, and baseline falls and pain) of 0.13 (95% CI 0.01 to 0.24; p = 0.04).</t>
  </si>
  <si>
    <t>Fall rate over 9 months (measured as the occurance of a fall divided by the number of participants) at the end of intervention was similar for external facilitation combined with internal facilitation sites (14%) compared to internal facilitation only (15%), the odds ratio (95% CI) for the between-group difference (adjustment for baseline and nesting of participants within sites) being 1.16 (0.93 to 1.45; p = 0.18). The data for recent fall rate (timeframe not specified) are consistent with these results for fall rate over 9 months.</t>
  </si>
  <si>
    <t>Rate of emergency department (ED) visits over 9 months (measured as the occurance of an ED visit divided by the number of participants) at the end of intervention was similar for external facilitation combined with internal facilitation sites (1%) compared to internal facilitation only (1%), the odds ratio (95% confidence interval) of the between-group difference (adjusted for age, sex, and baseline falls and pain) was 0.98 (0.79 to 1.22; p = 0.86).</t>
  </si>
  <si>
    <t>Rate of hospitalizations over 9 months (measured as the occurance of a hospitalization divided by the number of participants) at the end of intervention was similar for external facilitation combined with internal facilitation sites (1%) compared to internal facilitation only (1%), the odds ratio of the between-group difference (adjusted for age, sex, and baseline falls and pain) was was 1.01 (95% CI 0.72 to 1.42; p = 0.95).</t>
  </si>
  <si>
    <t>Activities of daily living (measured by summing scores for 11 tasks, lower scores indicate greater independence) was better after the internal facilitation intervention (mean 26 out of 88 points) compared to baseline (mean 32 points) (no statistical testing reported).</t>
  </si>
  <si>
    <t>Instrumental activities of daily living (measured by summing scores for eight tasks, lower scores indicate greater independence) was better after the internal facilitation intervention (mean 30 out of 64 points) compared to baseline (mean 38 points) (no statistical testing reported).</t>
  </si>
  <si>
    <t>Pain (measured by summing scores for four items, lower scores indicate less pain) was similar after the internal facilitation intervention (mean 7.5 out of 11 points) compared to baseline (mean 7.6 points) (no statistical testing reported). The data for pain intensity are consistent with these results for total pain score.</t>
  </si>
  <si>
    <t>Depression (measured by summing scores for three items, lower scores indicate less depression) was similar after the internal facilitation intervention (mean 1.3 out of 24 points) compared to baseline (mean 1.4 points) (no statistical testing reported).</t>
  </si>
  <si>
    <t>Fall rate over 9 months (measured as the occurance of a fall divided by the number of participants) was lower after the internal facilitation intervention (15%) compared to baseline (22%) (no statistical testing reported).</t>
  </si>
  <si>
    <t>Rate of emergency department (ED) visits over 9 months (measured as the occurance of an ED visit divided by the number of participants) was lower after the internal facilitation intervention (1%) compared to baseline (13%) (no statistical testing reported).</t>
  </si>
  <si>
    <t>Rate of hospitalizations over 9 months (measured as the occurance of a hospitalization divided by the number of participants) was lower after the internal facilitation intervention (1%) compared to baseline (14%) (no statistical testing reported).</t>
  </si>
  <si>
    <t>adverse events (cause mortaility, serious adverse events, other adverse events)</t>
  </si>
  <si>
    <t>fidelity using the Stages of Implementation (SIC; range 0–100) instrument, a 6-stage tool that examines completion of activities during implementation, adoption, and sustainability (Stage 1 score range 0-12, Stage 2 0-16, Stage 3 0-24, Stage 4 0-16, Stage 5 0-16, and Stage 6 0-16; total score calculated by summing the points of each stage, score range 0-100, higher scores indicate more implementation activities were completed)</t>
  </si>
  <si>
    <t>Fidelity (measured by the Stages of Implementation Completion (SIC) score, higher scores indicate more implementation activities were completed) was similar for external facilitation combined with internal facilitation sites (mean 61 out of 100 points) compared to internal facilitation only (mean 72 points), with a mean between-group difference of 10.89 points (95% CI -7.27 to 29.05; p = 0.22).</t>
  </si>
  <si>
    <t>Mean fidelity (measured by the Stages of Implementation Completion (SIC) score, higher scores indicate more implementation activities were completed) was 72 out of 100 points in internal facilitation only sites (no statistical testing reported).</t>
  </si>
  <si>
    <t>"the extent to which staff within an organization are psychologically and behaviorally prepared to implement a change in their setting"</t>
  </si>
  <si>
    <t>Holt DT, Armenakis AA, Harris SG, Field HS (2007). Toward a comprehensive definition of readiness for change: A review of research and instrumentation. In: WA Pasmore &amp; RW Woodman (Eds.), Research in organizational change and development (pp. 289–336). Bingley, UK: Emerald Group Publishing Limited; Weiner BJ (2009). A theory of organizational readiness for change. Implementation Science, 4(67). doi:10.1186/1748-5908-4-67</t>
  </si>
  <si>
    <t>Lehman WE, Greener JM, Simpson DD (2002). Assessing organizational readiness for change. Journal of Substance Abuse Treatment, 22(4), 197–209. doi:10.1016/S0740-5472(02)00233-7</t>
  </si>
  <si>
    <t>Texas Christian University Organizational Readiness for Change Scale (TCU-ORC), adapted version</t>
  </si>
  <si>
    <t>PAPERS Reliability internal consistency score (-1 to 4):
-1 Poor (P): Cronbach’s α values of &lt; 0.50−1
0 None (N): Internal consistency measures are not applicable for this instrument OR Classical Test Theory anchors are not appropriate (results reported using Item Response Theory) OR α values are not yet available for the full measure scale or any associated subscales.
1 Minimal/Emerging (M): Cronbach’s α values=0.50–0.69
2 Adequate (A): Cronbach’s α values of=0.70–0.79
3 Good (G): Cronbach’s α values of=0.80–0.89
4 Excellent (E): Cronbach’s α values of ≥ 0.90
Note: When only subscale α values are given, provide all and apply the ‘worst score counts’ rule.</t>
  </si>
  <si>
    <t>PAPERS Construct validity convergent score (-1 to 4):
-1 Poor: Cohen’s d ≤0.10
0 None (N): Convergent validity measures are not applicable for this instrument OR convergent validity was not assessed.
1 Minimal/Emerging: 0.10 &lt; Cohen’s d≤0.20
2 Adequate: 0.20 &lt; Cohen’s d≤0.50
3 Good: 0.50 &lt; Cohen’s d≤0.80
4 Excellent: Cohen’s d &gt; 0.80
Note: If Pearson’s r is given, use the effect size calculator to calculate Cohen’s d. https://www.polyu.edu.hk/mm/effectsizefaqs/calculator/calculator.html
Also, note that these criteria also apply to comparisons between subscales.</t>
  </si>
  <si>
    <t>PAPERS Construct validity discriminant score (-1 to 4):
-1 Poor: Cohen’s d &gt; 0.80
0 None (N): Discriminant validity measures are not applicable for this instrument OR discriminant validity was not assessed.
1 Minimal/Emerging: 0.50 &lt; Cohen’s d≤0.80
2 Adequate: 0.20 &lt; Cohen’s d≤0.50
3 Good: 0.10 &lt; Cohen’s d≤0.20
4 Excellent: Cohen’s d≤0.10
Note: If Pearson’s r is given, use the effect size calculator to calculate Cohen’s d. https://www.polyu.edu.hk/mm/effectsizefaqs/calculator/calculator.html
Also, note that these criteria also apply to comparisons between subscales.</t>
  </si>
  <si>
    <t>PAPERS Criterion validity predictive score (-1 to 4). Evidence of correlation (Pearson’s r) between instrument and scores on another test (measuring a distinct construct of interest or outcome) administered at some point in the future:
-1 Poor (P): Pearson’s r &lt; 0.10
0 None (N): Predictive validity not tested.
1 Minimal/Emerging (M): Pearson’s r=0.10–0.29
2 Adequate (A): Pearson’s r=0.30–0.49
3 Good (G): Pearson’s r =0.50–0.69
4 Excellent (E): Pearson’s r &gt; 0.70
Note: If unstandardized regression coefficients (betas) are reported, use the effect size calculator to translate them into Pearson’s r values and follow the same rules as above.
https://www.campbellcollaboration.org/escalc/html/EffectSizeCalculator-R7.php
If discriminant function analysis is reported, use the measure of variance explained. Anchors for this can be found in the “Structural Validity” section.</t>
  </si>
  <si>
    <t>PAPERS Construct validity known groups score (-1 to 4). Categories are Demographics, Roles/Professions, Programs/Treatments, Organizations, Intervention Conditions:
-1 Poor (P): Known-groups validity failed to be detected.
0 None (N): Known-groups validity not yet tested.
1 Minimal/Emerging (M): Statistically significant difference between groups detected, but no hypothesis tested
2 Adequate (A): Two or more statistically significant difference between groups detected, but no hypotheses tested
3 Good (G): Statistically significant difference between groups detected AND hypothesis tested
4 Excellent (E): Two or more statistically significant differences between groups detected AND hypotheses tested</t>
  </si>
  <si>
    <t>PAPERS Criterion validity concurrent score (-1 to 4). Evidence of correlation (Pearson’s r) between instrument and scores on another test (measuring a distinct construct of interest or outcome) administered at the same point in time:
-1 Poor (P): Pearson’s r &lt; 0.10
0 None (N): Concurrent validity not tested.
1 Minimal/Emerging (M): Pearson’s r=0.10–0.29
2 Adequate (A): Pearson’s r=0.30–0.49
3 Good (G): Pearson’s r =0.50–0.69
4 Excellent (E): Pearson’s r &gt; 0.70
Note: If unstandardized regression coefficients (betas) are reported, use the effect size calculator to translate them into Pearson’s r values and follow the same rules as above.
https://www.campbellcollaboration.org/escalc/html/EffectSizeCalculator-R7.php
If discriminant function analysis is reported, use the measure of variance explained. Anchors for this can be found in “Structural Validity” section.</t>
  </si>
  <si>
    <t>PAPERS Dimensionality structural validity score (-1 to 4). Using the Normed Fit Index =NFI, Incremental Fit Index =IFI, Goodness of Fit Index=GFI, Tucker–Lewis Index =TLI, Comparative Fit Index =CFI, Relative Noncentrality Fit Index=RNI, Standardized RMR=SRMR; Root Mean Square Error of Approximation=RMSEA, or Weighted Root Mean Residual =WRMR:
-1 Poor (P): The sample consisted of less than 5 times the number of items AND exploratory factor analysis explained &lt; 25% of variance OR (NFI OR IFI OR GFI OR TLI OR CFI OR RNI ≤0.88) OR (SRMR OR RMSEA=X≥0.10) OR (WRMR≥0.92)
0 None (N): No exploratory or confirmatory factor analysis has yet been performed, nor have any Item Response Theory (IRT) tests of (uni-) dimensionality have been conducted OR analysis has been conducted but percent variance is unexplained and cannot be calculated OR only principal components analysis has been conducted.
1 Minimal/Emerging (M): The sample consisted of 5 times the number of items AND exploratory factor analysis explained &lt; 25% of variance OR (NFI OR IFI OR GFI OR TLI OR CFI OR RNI =0.88 &lt;X≤0.90) OR (SRMR OR RMSEA=0.08 ≤X&lt; 0.10) OR (WRMR= 0.90 ≤X&lt; 0.92)
2 Adequate (A): The sample consisted of 5 times the number of items but is less than 100 in total AND an exploratory factor analysis explained &lt; 50% of variance OR (NFI OR IFI OR GFI OR TLI OR CFI OR RNI =0.90 &lt;X≤0.95) OR (SRMR OR RMSEA = 0.05≤X&lt; 0.08) OR (WRMR=0.85≤X&lt; 0.90)
3 Good (G): The sample consisted of 5 times the number of items and is greater than or equal to 100 in total OR the sample consisted of 5–7 times the number of items but is less than 100 in total AND in either case exploratory factor analysis explained &lt; 50% of variance OR (NFI OR IFI OR GFI OR TLI OR CFI OR RNI =0.95 &lt;X≤0.97) OR (SRMR OR RMSEA = 0.03 ≤X&lt; 0.05) OR (WRMR=0.83 ≤X&lt; 0.85)
4 Excellent (E): The sample consisted of 7 times the number of items and is greater than 100 in total AND an exploratory factor analysis explained &gt; 50% of variance OR (NFI OR IFI OR GFI OR TLI OR CFI OR RNI &gt; 0.) OR (SRMR OR RMSEA =&lt; 0.03) OR (WRMR&lt; 0.83)
Note: If multiple indices are given and they fall within differing rating anchors, use the mode score (three “good” ratings, one excellent rating, one poor rating → rated as “good.”)</t>
  </si>
  <si>
    <t>PAPERS Responsiveness score (-1 to 4). Standardized Response Mean=SRM:
-1 Poor (P): SRM &lt; 0.10 OR Pearson’s r &lt; 0.10
0 None (N): The instrument has not been administered both pre- and post-implementation to evaluate sensitivity to change.
1 Minimal/Emerging (M): SRM=0.10–0.19 OR Pearson’s r=0.10–0.29
2 Adequate (A): SRM=0.20–0.49 OR Pearson’s r=0.30–0.49
3 Good (G): SRM=0.50–0.79 OR Pearson’s r=0.50–0.69
4 Excellent (E): SRM &gt; 0.80 OR Pearson’s r &gt; 0.70</t>
  </si>
  <si>
    <t>PAPERS Norms score (-1 to 4):
-1 Poor (P): Measures of central tendency and distribution for the total score (and subscales if relevant) based only on a very small (n &lt; 50) sample are available.
0 None (N): Norms not yet available.
1 Minimal/Emerging (M): Measures of central tendency and distribution for the total score (and subscales if relevant) based only on a small (n=50–99) sample are available.
2 Adequate (A): Measures of central tendency and distribution for the total score (and subscales if relevant) based only on a small (n=100–299) sample are available.
3 Good (G): Measures of central tendency and distribution for the total score (and subscales if relevant) based on a medium (n=300–499) sample are available.
4 Excellent (E): Measures of central tendency and distribution for the total score (and subscales if relevant) based on a large (n≥500) sample are available.</t>
  </si>
  <si>
    <t>PAPERS Cost score (-1 to 4):
-1 Poor (P): The measure is extremely costly, ≥$100 per use.
0 None (N): The cost of the measure is unknown.
1 Minimal/Emerging (M): The measure is very costly ≥$50 but &lt; $100 per use.
2 Adequate (A): The measure is somewhat costly ≥$1 but &lt; $50 per use.
3 Good (G): The measure is not costly at &lt; $1 per use.
4 Excellent (E): The measure is free and in the public domain.</t>
  </si>
  <si>
    <t>PAPERS Language score (-1 to 4):
-1 Poor (P): The measure used language that was only readable by experts in its content.
0 None (N): The measure was not available in the public domain and therefore the readability cannot be assessed.
1 Minimal/Emerging (M): The readability of the measure was at a graduate study level (range: 17.0 and above).
2 Adequate (A): The readability of the measure was at a college level (range: 13.0–16.99).
3 Good (G): The readability of the measure was between an 8th and 12th grade level (range: 8.0–12.99).
4 Excellent (E): The readability of the measure was at or below an 8th grade level (range: 7.9 and below).
MicrosoftWord Readability Test Instructions: File &gt; Options &gt; Proofing &gt; Check the box “show readability statistics.” Readability results will show up at the end of a Spell Check (Review tab).</t>
  </si>
  <si>
    <t>PAPERS Assessor burden (ease of training) score (-1 to 4):
-1 Poor (P): The measure requires an external, expert administrator, with no option to self-train or for a train-the-administrator component.
0 None (N): The training and administration information for the measure is unavailable.
1 Minimal/Emerging (M): The measure requires a train-the-trainer to administer component that is specialized or includes a significant cost (≥$100).
2 Adequate (A): The measure requires some training, in addition to a manual, and/or supervision/consultation with experts is needed to administer the measure, which includes minimal cost (i.e., small consultant fee) (≥$50 but &lt;$100).
3 Good (G): The measure includes a manual in order to self-train for administration and the cost for the manual is free or minimal (&lt;$50 but not free).
4 Excellent (E): The measure requires no training and/or has free automated administration.</t>
  </si>
  <si>
    <t>PAPERS Assessor burden (easy to interpret) score (-1 to 4):
-1 Poor (P): The measure requires an expert to score and interpret, though no entity to whom to send the measure is identified, and no information on handling missing data is provided.
0 None (N): The ease of interpreting the measure cannot be assessed because the measure is not in the public domain.
1 Minimal/Emerging (M): The measure does not include suggestions for interpreting score ranges, no clear cut-off scores, and no instructions for handling missing data.
2 Adequate (A): The measure includes a range of scores with few suggestions for interpreting them but no clear cut-off scores and no instructions for handling missing data.
3 Good (G): The measure includes a range of scores with value labels and cut-off scores, but scoring requires manual calculation and/or additional inspection of response patterns or subscales, and no instructions for handling missing data are provided.
4 Excellent (E): The measure includes clear cut-off scores with value labels, instructions for handling missing data are provided, and calculation of scores is automated or scores can be sent off to an identified entity for calculation with results returned.</t>
  </si>
  <si>
    <t>PAPERS Length score (-1 to 4):
-1 Poor (P): The measure has &gt;200 items.
0 None (N): The measure is not available for use in the public domain.
1 Minimal/Emerging (M): The measure has &gt;100 items but ≤200 items.
2 Adequate (A): The measure has &gt;50 items but ≤ 100 items.
3 Good (G): The measure has &gt;10 items but ≤50 items.
4 Excellent (E): The measure has ≤10 items.</t>
  </si>
  <si>
    <t>Systematic review</t>
  </si>
  <si>
    <t>Multiple</t>
  </si>
  <si>
    <t>Measure_PAPERS_source_Multiple</t>
  </si>
  <si>
    <t>Measure_PAPERS_source_Other</t>
  </si>
  <si>
    <t>Source of PAPERS ratings: Society For Implementation Research Collaboration’s Instrument Review Project, systematic review, reviewer generated, multiple, other</t>
  </si>
  <si>
    <t>47% of the participants in the Cooperative Extension Diabetes Prevention Program achieved the 5% or more weight loss goal (mean weight loss 5%) (no statistical testing reported).</t>
  </si>
  <si>
    <t>All of the Cooperative Extension Diabetes Prevention Program sites exceeded the Centre for Disease Control (CDC) minimum session requirement of 22 sessions (mean 26 sessions, range 25-27) (no statistical testing reported).</t>
  </si>
  <si>
    <t>single-arm multi-site hybrid type II effectiveness-implementation study</t>
  </si>
  <si>
    <t>124 individuals expressed interest in participating in the Cooperative Extension Diabetes Prevention Program and 119 were eligible for the program, so the program reach was 96% (no statistical testing reported). However, only 88 consented to contribute outcome data for symptomatology (impairment) and function (activity) outcome domains</t>
  </si>
  <si>
    <t>57% of the participants in the Cooperative Extension Diabetes Prevention Program achieved the 150 or more minutes/week of moderate physical activity goal (mean at end program 179 min/week) (no statistical testing reported).</t>
  </si>
  <si>
    <t>poverty level and score on Critical Vulnerability Scale (computed using data on education, unemployment, income under the poverty level, no insurance, unstable living situation, having two or more dependents, a history of previous incarceration, HIV-positive serostatus, a high use of alcohol or substances, low support to cope with discrimination, a history of interpersonal violence, and a history of child or adult sexual abuse) of participants</t>
  </si>
  <si>
    <t>guided by the Texas Christian University Program Change Model (PCM)</t>
  </si>
  <si>
    <t>Lehman WE, Greener JM, Simpson DD: Assessing organizational readiness for change. J Subst Abuse Treat 2002, 22(4):197–209</t>
  </si>
  <si>
    <t>#10742, #18233, #1182, #18234, #18235, #18258, #18267, #18277</t>
  </si>
  <si>
    <r>
      <t xml:space="preserve">21, </t>
    </r>
    <r>
      <rPr>
        <sz val="11"/>
        <rFont val="Calibri"/>
        <family val="2"/>
      </rPr>
      <t>28</t>
    </r>
    <r>
      <rPr>
        <sz val="11"/>
        <color theme="1"/>
        <rFont val="Calibri"/>
        <family val="2"/>
      </rPr>
      <t xml:space="preserve">, 29, </t>
    </r>
    <r>
      <rPr>
        <sz val="11"/>
        <rFont val="Calibri"/>
        <family val="2"/>
      </rPr>
      <t>30</t>
    </r>
    <r>
      <rPr>
        <sz val="11"/>
        <color theme="1"/>
        <rFont val="Calibri"/>
        <family val="2"/>
      </rPr>
      <t xml:space="preserve">, </t>
    </r>
    <r>
      <rPr>
        <sz val="11"/>
        <rFont val="Calibri"/>
        <family val="2"/>
      </rPr>
      <t>31</t>
    </r>
    <r>
      <rPr>
        <sz val="11"/>
        <color theme="1"/>
        <rFont val="Calibri"/>
        <family val="2"/>
      </rPr>
      <t>, 77, 78 ,79</t>
    </r>
  </si>
  <si>
    <r>
      <t xml:space="preserve">12, 13, </t>
    </r>
    <r>
      <rPr>
        <sz val="11"/>
        <rFont val="Calibri"/>
        <family val="2"/>
      </rPr>
      <t>14</t>
    </r>
    <r>
      <rPr>
        <sz val="11"/>
        <color theme="1"/>
        <rFont val="Calibri"/>
        <family val="2"/>
      </rPr>
      <t xml:space="preserve">, </t>
    </r>
    <r>
      <rPr>
        <sz val="11"/>
        <rFont val="Calibri"/>
        <family val="2"/>
      </rPr>
      <t>32</t>
    </r>
    <r>
      <rPr>
        <sz val="11"/>
        <color theme="1"/>
        <rFont val="Calibri"/>
        <family val="2"/>
      </rPr>
      <t>, 80, 81</t>
    </r>
  </si>
  <si>
    <t>1, 10, 82</t>
  </si>
  <si>
    <t>diet quality using the Healthy Eating Index (HEI) total score (range 0-100 points, higher scores indicate that food consumed align better with key dietary recommendations)</t>
  </si>
  <si>
    <t>The Healthy Eating Index (HEI) total score (0-100, higher scores indicate better diet) was similar before (mean 57 points) and after (57 points) the Cooperative Extension Diabetes Prevention Program (no statistical testing reported).</t>
  </si>
  <si>
    <t>3, 5, 4, 83, 84</t>
  </si>
  <si>
    <t>156 individuals expressed interest in participating in the Eban II program, 48 were deemed to be ineligible and 91 of the 108 eligible individuals were enrolled for the program, with a reach of 84% (no statistical testing reported).</t>
  </si>
  <si>
    <r>
      <t xml:space="preserve">Using poverty level as a marker of equity, vulnerable participants received the Eban II program (4/91 participants were in deep poverty, 37/91 in poverty, 49/91 were above the poverty line, data missing for 1 participant), but those with </t>
    </r>
    <r>
      <rPr>
        <b/>
        <sz val="11"/>
        <color theme="1"/>
        <rFont val="Calibri"/>
        <family val="2"/>
      </rPr>
      <t>higher incomes were more likely to complete both end-program (p&lt;0.05) and 3-month follow-up assessments</t>
    </r>
    <r>
      <rPr>
        <sz val="11"/>
        <color theme="1"/>
        <rFont val="Calibri"/>
        <family val="2"/>
      </rPr>
      <t xml:space="preserve"> (p=0.24).</t>
    </r>
  </si>
  <si>
    <t>Condom use during intercourse in the past 90 days measured as the proportion of participants with 100% usage and the proportion of condom usage increased with the Eban II program. 100% condom usage increased from 36% at baseline to 56% at end-program (p = 0.04), but not from baseline to the 3-month follow-up (47%; p = 0.2907). The proportion of condom usage increased from 44% at baseline to 73% at end-program and 66% at the 3-month follow-up (p &lt; 0.001).</t>
  </si>
  <si>
    <t>Eban II (a Yorùbá [one of the three main languages spoken in Nigeria] term for “fence”), an 8-session culturally congruent risk reduction intervention focused on sexual health</t>
  </si>
  <si>
    <t>Using cost-saving threshold as a marker of efficiency, three sites implementing the Eban II program had cost-saving thresholds that were achievable (ie, &lt;1) (no statistical testing reported).</t>
  </si>
  <si>
    <t>case managers; trainers; administrative support staff</t>
  </si>
  <si>
    <t>expected investment to return (averted medical costs) ratio (I-R ratio) was calculated as a marker of efficiency for sites in the county of Kaua'i</t>
  </si>
  <si>
    <t>The investment (cost of running the program, including one time costs) to return (averted medical costs) ratio for sites in one county for the EnhanceFitness intervention over a 12-month period was $US204,735 to $US344,256 or 1 to 1.7 (no statistical testing reported).</t>
  </si>
  <si>
    <t>18, 85, 86, 87, 89, 90</t>
  </si>
  <si>
    <t>cost, cost-saving, and cost-effectivenss thresholds were calculated over a 3-month period for 3 sites</t>
  </si>
  <si>
    <t>proportion of people completing 12 months of the EnhanceFitness program compared to those that left the program who had Caucasian vs. Asian, Native Hawaiian, or other Pacific Islander race/ethnicity</t>
  </si>
  <si>
    <t>Compared to those who left the program (n=775), participants who completed 12 months of the EnhanceFitness program (n=427) were more likely to be of Asian, Native Hawaiian, or other Pacific Islander race/ethnicity (55% of dropouts, 71% of completers) than Caucasian (45% of drop outs, 29% of completers) (p&lt;0.001)</t>
  </si>
  <si>
    <t>#18216, #1246, #18232, #13051, #18292, #18293</t>
  </si>
  <si>
    <t>#56, #18231, #18294</t>
  </si>
  <si>
    <r>
      <t xml:space="preserve">#913, #2667, #15218, </t>
    </r>
    <r>
      <rPr>
        <sz val="11"/>
        <rFont val="Calibri"/>
        <family val="2"/>
      </rPr>
      <t>#18295, #18296</t>
    </r>
  </si>
  <si>
    <r>
      <t xml:space="preserve">#2954, #18283, #18284, #18286, #18083, </t>
    </r>
    <r>
      <rPr>
        <sz val="11"/>
        <rFont val="Calibri"/>
        <family val="2"/>
      </rPr>
      <t>#18085</t>
    </r>
  </si>
  <si>
    <t>behavioural nutrition; physical activity; smoking cessation</t>
  </si>
  <si>
    <t>One of the four primary health centres was categorized as having high implementation performance (83% were assessed for physical activity, diet, and smoking, 59% of them received counseling and advising for changing their behavior, 15% received a behavior change plan prescription), two of the four centres had medium implementation performance (55-64%, 32-37%, 7-15% respectively), and one of the four centres had low implementation performance (37%, 22%, 8% respectively) (no statistical testing reported).</t>
  </si>
  <si>
    <t>type 2 diabetes mellitus (T2DM) prevention through diet, exercise, and lifestyle changes</t>
  </si>
  <si>
    <t>define capacity building as "(1) rendering an organization more able to address current and future health issues, (2) creating increased problem-solving capabilities (e.g., enhancing an organization’s community engagement network or health promotion expertise), or (3) improving organizational skills, motivations, knowledge, or attitudes toward implementing innovations"</t>
  </si>
  <si>
    <t>#18255</t>
  </si>
  <si>
    <t>Damschroder</t>
  </si>
  <si>
    <t>Implementation evaluation of the Telephone Lifestyle Coaching (TLC) program: organizational factors associated with successful implementation</t>
  </si>
  <si>
    <t>Translational Behavioral Medicine 2017 Jun;7(2):233-241</t>
  </si>
  <si>
    <t>sequential mixed-methods evaluation design</t>
  </si>
  <si>
    <t>Telephone Lifestyle Coaching (TLC) for 6 topics: (1) eat wisely; (2) be physically active; (3) be tobacco free; (4) strive for a healthy weight; (5) manage stress; and, (6) limit alcohol</t>
  </si>
  <si>
    <t>behavioural nutrition; physical activity; smoking cessation; stress management; alcohol reduction</t>
  </si>
  <si>
    <t>executive director of each facility was asked to sign a Memorandum of Understanding with the National Centr for Health Promotion and Disease Prevention (NCP) committing to the Telephone Lifestyle Coaching (TLC) program demonstratione</t>
  </si>
  <si>
    <t>implementation leaders attended a 2-day kick-off orientation for the Telephone Lifestyle Coaching (TLC) program</t>
  </si>
  <si>
    <t>assessed organisational readiness</t>
  </si>
  <si>
    <t>partnered with the Veterans Health Administration's (VHA) National Centre for Health Promotion and Disease Prevention (NCP)</t>
  </si>
  <si>
    <t>National Centre for Health Promotion and Disease Prevention (NCP) provided a wide array of resources online, e.g., communication materials</t>
  </si>
  <si>
    <t>Organizational Readiness to Change Assessment (ORCA)</t>
  </si>
  <si>
    <t>Helfrich C et al. Organizational readiness to change assessment (ORCA): development of an instrument based on the Promoting Action on Research in Health Services (PARiHS) framework. Implementation Science 2009;4:38</t>
  </si>
  <si>
    <t>proportion of referrals attending at least 1 session</t>
  </si>
  <si>
    <t>proportion of Veterans who attended at least 1 session who self-reported to have quit smoking at 6 months after enrollment</t>
  </si>
  <si>
    <t>proportion of Veterans who attended at least 1 session who self-reported to have lost &gt;5% of body weight at 6 months after enrollment</t>
  </si>
  <si>
    <t>public hospital outreach; primary care</t>
  </si>
  <si>
    <t>Veterans Health Administration (VHA) medical facilities and primary care clinics</t>
  </si>
  <si>
    <t>project lead by Veterans Health Administration's (VHA) National Centre for Health Promotion and Disease Prevention (NCP)</t>
  </si>
  <si>
    <t>Over half of the Veterans referred to a Telephone Lifestyle Coaching (TLC) program attended at least one telephone coaching session (57% (5,333) of 9,357 referrals) (no statistical testing reported).</t>
  </si>
  <si>
    <t>40% of Veterans who attended at least one telephone coaching session of a Telephone Lifestyle Coaching (TLC) program self-reported to have quit smoking at 6 months after enrollment (no statistical testing reported).</t>
  </si>
  <si>
    <t>25% of Veterans who attended at least one telephone coaching session of a Telephone Lifestyle Coaching (TLC) program self-reported to have lost &gt;5% body weight at 6 months after enrollment (no statistical testing reported).</t>
  </si>
  <si>
    <t>two implementation leaders were identified at each of the demonstration facilities to lead all implementation activities and be the point of contact for the program</t>
  </si>
  <si>
    <t>implementation leaders engage local Public Affairs Officers and leadership and administration teams</t>
  </si>
  <si>
    <t>developed a template for reporting patient success stories, referral processes and new health record consultation requests and note templates</t>
  </si>
  <si>
    <t>National Centre for Health Promotion and Disease Prevention (NCP) responded to adhoc emails and phone calls with the implementation leaders to support implementation efforts</t>
  </si>
  <si>
    <t>National Centre for Health Promotion and Disease Prevention (NCP) hosted regular conference calls with implementation leaders from all facilities to support implementation efforts</t>
  </si>
  <si>
    <t>track performance and provide reports of recruitment and participation</t>
  </si>
  <si>
    <t>provided the Telephone Lifestyle Coaching (TLC) program at no cost to patients and facilities</t>
  </si>
  <si>
    <t>military veterans</t>
  </si>
  <si>
    <t>Implementation findings from a hybrid III implementation-effectiveness trial of the Diabetes Prevention Program (DPP) in the Veterans Health Administration (VHA)</t>
  </si>
  <si>
    <t>Implementation Science 2017 Jul 26;12:94</t>
  </si>
  <si>
    <t>usual care MOVE! weight management program</t>
  </si>
  <si>
    <t>Veteran Affairs - Diabetes Prevention Program (VA-DPP) and MOVE! are group-based lifestyle interventions. VA-DPP is a 12-month program with 22 planned sessions delivered by a single CDC-certified coach in closed cohorts (ie, participants started and finished the program with the same group). MOVE! is an 8-10-week program followed by monthly maintenance sessions delivered by a multi-disciplinary team in open cohorts (ie, participants started the program at any time in two of three sites)</t>
  </si>
  <si>
    <t>elicited commitment from site leadership which was documented by a formal memorandum of understanding (MOU)</t>
  </si>
  <si>
    <t>partnered with the National Centre for Health Promotion and Disease Prevention (NCP) in the Veterans Health Administration (VHA)</t>
  </si>
  <si>
    <t>Semi-structured interviews guided by the Consolidated Framework for Implementation Research (CFIR), including the 'inner setting' domain</t>
  </si>
  <si>
    <t>implementation costs assessed using micro-costing methods for two categories: (1) costs for assessment of eligibility and scheduling and maintaining adherence per participant; and, (2) cost of delivery per session</t>
  </si>
  <si>
    <t>71 sessions across both program (37 sessions for Veterans Affairs - Diabetes Prevention Program [VA-DPP], 34 sessions for MOVE!) were assessed for delivery fidelity using a pre-specified checklist (delivery of educational content, goal setting, review of goal progress, group cohesion, coach characteristics [managed the session, stayed on track, created a supportive and empathetic environment]), with each item being assessed on a 7-point Likert scale (1 = strongly disagree to 7 = strongly agree)</t>
  </si>
  <si>
    <t>Veterans Affairs - Diabetes Prevention Program (VA-DPP) coaches and team members received 2 days of training from the Diabetes Prevention Support Centre (DPSC)</t>
  </si>
  <si>
    <t>number of sites continuing to provide the Veterans Affairs - Diabetes Prevention Program (VA-DPP) after the demonstration project</t>
  </si>
  <si>
    <t>each site adapted a protocol to implement Veterans Affairs - Diabetes Prevention Program (VA-DPP), including designing and adapting new clinical processes</t>
  </si>
  <si>
    <t>#18254, #18253, #18298</t>
  </si>
  <si>
    <t>192, 191, 196</t>
  </si>
  <si>
    <t>multi-site non-randomized hybrid effectiveness-implementation type III trial</t>
  </si>
  <si>
    <t>Implementation costs for the Veteran Affairs - Diabetes Prevention Program (VA-DPP) were $68/individual assessed for eligibility, $330/participant identified to be eligible, $328/participant to schedule the sessions, send out reminders and prepare for the sessions, and $101/session or $46/participant for session delivery. These costs are lower than for the original Diabetes Prevention Program (DPP) study and similar to to a group-based DPP conducted in the YMCA (no statistical testing reported).</t>
  </si>
  <si>
    <t>Primary Care Clinics at three Veterans Affairs (VA) medical centres</t>
  </si>
  <si>
    <t>Diabetes Prevention Support Centre (DPSC) provided high quality program materials for Veterans Affairs - Diabetes Prevention Program (VA-DPP) teams and participants</t>
  </si>
  <si>
    <t>coordinating centre staff ensured a uniform approach was followed across the sites, assisted with planning and problem-solving, and helped to obtain and manage the memorandum of understanding and Institutional Review Board (IRB) approvals in bi-weekly meetings</t>
  </si>
  <si>
    <t>guided by Simpson et al's theoretical program change model for translating research into practice [Simpson DD. A conceptual framework for transferring research to practice. J Subst Abuse Treat. 2002;22(4):171–82]</t>
  </si>
  <si>
    <t>project lead by National Centre for Health Promotion and Disease Prevention (NCP) in the Veterans Health Administration (VHA)</t>
  </si>
  <si>
    <t>selecting a clinical change champion for each site who is responsible for shepherding the memorandum of understanding through the approval process, the hiring staff, and coordinating with other site-specific resource teams that will be needed for the program</t>
  </si>
  <si>
    <t>Diabetes Prevention Support Centre (DPSC) provided funding to sites to hire staff and for training</t>
  </si>
  <si>
    <t>National Centre for Health Promotion and Disease Prevention (NCP) in the Veterans Health Administration (VHA) leadership will help identify local supporters and provide visible authority (eg, phone calls to leaders) at each site to further convey the importance of the project as it is being implemented.</t>
  </si>
  <si>
    <t>developed processes for using the electronic medical record (EMR) system to track participants</t>
  </si>
  <si>
    <t>guided by identified barriers and facilitators to implementation</t>
  </si>
  <si>
    <t>Damschroder LJ, et al. Fostering implementation of health services research findings into practice: a consolidated framework for advancing implementation science. Implement Sci 2009;4:50. doi: 10.1186/1748-5908-4-50</t>
  </si>
  <si>
    <t>the number of participants who enroll (ie, consents and attends at least one class) as a proportion of the number of eligible enrollees</t>
  </si>
  <si>
    <t>body weight (measured using a medical-grade scale) change at 6 and 12 months</t>
  </si>
  <si>
    <t>the proportion of minority race and women engaged engaged in the programs compared to non-engaged</t>
  </si>
  <si>
    <t>military veterans who were obese/overweight and had prediabetes</t>
  </si>
  <si>
    <t>proportion of participants who attend &lt;=1 session(s), 4 sessions and &gt;=8 sessions of the Veterans Affairs - Diabetes Prevention Program (VA-DPP) or MOVE!</t>
  </si>
  <si>
    <t>hemoglobin A1c (A1c) change at 12 months</t>
  </si>
  <si>
    <t>Hemoglobin A1c (HbA1c) change from baseline to 12-months was similar for participants in the Veterans Affairs - Diabetes Prevention Program (VA-DPP) and MOVE! interventions (0.1% VA-DPP, 0.0% MOVE!; p=0.41).</t>
  </si>
  <si>
    <t>Fidelity was higher for the delivery of the Veterans Affairs - Diabetes Prevention Program (VA-DPP) compared to the MOVE! interventions for five of the seven domains assessed: delivery of educational content (p=0.0094); goal setting (p=0.0001); review of goal progress (p=0.0001-0.0008); group cohesion (p=0.0001-0.0385); coach characteristics - managed the session (p=0.1091-0.4726); coach characteristics - stayed on track (p=0.1105-0.1206); and, coach characteristics - created a supportive and empathetic environment (p=0.0326).</t>
  </si>
  <si>
    <t>Two of the three sites continued to deliver the Veterans Affairs - Diabetes Prevention Program (VA-DPP) intervention after the end of their VA-DPP demonstration period (no statistical testing reported).</t>
  </si>
  <si>
    <t>48% of participants in the Veterans Affairs - Diabetes Prevention Program (VA-DPP) intervention identified as a racial/ethnic minority (compared to 25% of national Veterans Health Administration [VHA] users) (no statistical testing reported).</t>
  </si>
  <si>
    <t>98 of the 273 people eligible to enroll in the Veterans Affairs - Diabetes Prevention Program (VA-DPP) intervention declined to participate (36%) (no statistical testing reported).</t>
  </si>
  <si>
    <t>The dose delivered was higher for the Veterans Affairs - Diabetes Prevention Program (VA-DPP) intervention compared to the MOVE! intervention, with more VA-DPP participants completing at least one session (73% VA-DPP, 58% MOVE!; p=0.002), four or more sessions (58% VA-DPP, 43% MOVE!; p=0.007), and eight or more sessions (43% VA-DPP, 31% MOVE!; p=0.035).</t>
  </si>
  <si>
    <t>Participants who received the Veterans Affairs - Diabetes Prevention Program (VA-DPP) intervention lost more weight than those receiving the MOVE! intervention at 6 months (-4.1 kg VA-DPP, -1.9 kg MOVE!; p&lt;0.001), but the difference between programs was no longer statistically significant at 12 months (-3.4 kg VA-DPP, -2.0 kg MOVE!, p=0.16).</t>
  </si>
  <si>
    <t>coach with formal nutrition training (eg, dietician) and prior lifestyle coaching experience</t>
  </si>
  <si>
    <t>Weiner’s theory of organisational readiness for change - change commitment (reflects organizational members’ shared resolve to implement a change) and change efficacy (reflects organizational members’ shared belief in their collective capability to implement a change)</t>
  </si>
  <si>
    <t>People who work here feel confident that the organization can get people invested in implementing this change</t>
  </si>
  <si>
    <t>People who work here are committed to implementing this change</t>
  </si>
  <si>
    <t>People who work here feel confident that they can keep track of progress in implementing this change</t>
  </si>
  <si>
    <t>People who work here will do whatever it takes to implement this change</t>
  </si>
  <si>
    <t>People who work here feel confident that the organization can support people as they adjust to this change</t>
  </si>
  <si>
    <t>People who work here want to implement this change</t>
  </si>
  <si>
    <t>People who work here feel confident that they can keep the momentum going in implementing this change</t>
  </si>
  <si>
    <t>People who work here feel confident that they can handle the challenges that might arise in implementing this change</t>
  </si>
  <si>
    <t>People who work here are determined to implement this change</t>
  </si>
  <si>
    <t>People who work here feel confident that they can coordinate tasks so that implementation goes smoothly</t>
  </si>
  <si>
    <t>People who work here are motivated to implement this change</t>
  </si>
  <si>
    <t>People who work here feel confident that they can manage the politics of implementing this change</t>
  </si>
  <si>
    <t>based on models for technology transfer, training transfer, organizational development and change, and organizational climate</t>
  </si>
  <si>
    <t>adapted version used 23 of the 124 TLU-ORC items</t>
  </si>
  <si>
    <t>Texas Christian University Survey of Organizational Functioning (TCU SOF)</t>
  </si>
  <si>
    <t>includes the TCU-ORC as well as nine additional scales measuring job attitudes (eg, burnout, satisfaction, and director leadership) and workplace practices</t>
  </si>
  <si>
    <t>Quality Improvement Implementation survey (a survey used to assess implementation of continuous quality improvement/total quality management in hospitals) [Shortell SM, et al. Assessing the impact of continuous quality improvement/total quality management: concept versus implementation. Health Services Research 1995;30:377-401] and Service Line Research Project survey (a survey used to assess implementation of service lines in hospitals) [Young GJ, et al. Product-line management in professional organizations: an empirical test of competing theoretical perspectives. Academy of Management journal 2004;47:723]</t>
  </si>
  <si>
    <t>Promoting Action on Research in Health Services (PARIHS) framework (strength and extent of evidence for the clinical practice changes represented by the QI program, quality of the organizational context for the QI program, and capacity for internal facilitation of the QI program)</t>
  </si>
  <si>
    <t>Measure_items_number</t>
  </si>
  <si>
    <t>Measure_items_text</t>
  </si>
  <si>
    <t>Measure_subscales_number</t>
  </si>
  <si>
    <t>Measure_subscales_text</t>
  </si>
  <si>
    <t>List of subscales in the measurement instrument, use one row per item (if a general implementation instrument list the subscales relating to organisational readiness only)</t>
  </si>
  <si>
    <t>Total number of subscales in the measurement instrument (if a general implementation instrument count the total number of subscales relating to organisational readiness only)</t>
  </si>
  <si>
    <t>determinant framework</t>
  </si>
  <si>
    <t>classic theory</t>
  </si>
  <si>
    <t>implementation theory</t>
  </si>
  <si>
    <t>Categorisation of implementation science framework/model/theory using Nilsen et al: process model, determinant framework, classic theory, implementation theory, evaluation framework, multiple (specify), other (specify), NA for 'not applicable'</t>
  </si>
  <si>
    <t>Source of PAPERS ratings if Column AB is 'Other'; NA if Column AB is not 'Other'</t>
  </si>
  <si>
    <t>Source of PAPERS ratings if Column AB is 'Multiple'; NA if Column AB is not 'Multiple'</t>
  </si>
  <si>
    <t>Change commitment</t>
  </si>
  <si>
    <t>Change efficacy</t>
  </si>
  <si>
    <t>Nil</t>
  </si>
  <si>
    <t>From Weiner  BJ, et al. Measuring readiness for implementation: a systematic review of measures’ psychometric and pragmatic properties. Implement Res Pract 2020 Aug 26;1:2633489520933896</t>
  </si>
  <si>
    <t>Developed by Shea CM, Jacobs SR, Esserman DA, Bruce K, Weiner BJ. Organizational readiness for implementing change: a psychometric assessment of a new measure. Implement Sci 2014 Jan 10;9:7. doi: 10.1186/1748-5908-9-7</t>
  </si>
  <si>
    <t>Management here fully trusts your professional judgment</t>
  </si>
  <si>
    <t>Staff here are free to try out different ideas or techniques</t>
  </si>
  <si>
    <t>Staff members are given broad authority in carrying out their duties</t>
  </si>
  <si>
    <t>You have good management here</t>
  </si>
  <si>
    <t>You have confidence in how decisions are made here</t>
  </si>
  <si>
    <t>Management decisions here are well planned</t>
  </si>
  <si>
    <t>It is easy to change routine procedures to meet new conditions</t>
  </si>
  <si>
    <t>You frequently hear good staff ideas for improving operations</t>
  </si>
  <si>
    <t>The general attitude here is to change things that aren’t working</t>
  </si>
  <si>
    <t>You are encouraged here to try new and different ideas</t>
  </si>
  <si>
    <t>Staff here all get along very well</t>
  </si>
  <si>
    <t>The staff here work together effectively as a team</t>
  </si>
  <si>
    <t>Staff here are always quick to help one another when needed</t>
  </si>
  <si>
    <t>Staff training and continuing education are priorities here</t>
  </si>
  <si>
    <t>You receive regular in-service training here</t>
  </si>
  <si>
    <t>The workload and pressures here keep motivation for new training low</t>
  </si>
  <si>
    <t>Too many staff decisions have to be reviewed by someone else</t>
  </si>
  <si>
    <t>There are too many rules and limitations here</t>
  </si>
  <si>
    <t>Staff concerns are ignored in most decisions</t>
  </si>
  <si>
    <t>Novel ideas by staff are discouraged here</t>
  </si>
  <si>
    <t>Participants being served</t>
  </si>
  <si>
    <t>Climate</t>
  </si>
  <si>
    <t>Culture</t>
  </si>
  <si>
    <t>Motivation</t>
  </si>
  <si>
    <t>Pressure to change</t>
  </si>
  <si>
    <t>Medicaid Home and Community Based Services (HCBS) program staff members</t>
  </si>
  <si>
    <t>Medicaid Home and Community Based Services (HCBS) program supervisors or managers</t>
  </si>
  <si>
    <t>You feel overwhelmed by paperwork</t>
  </si>
  <si>
    <t>Your offices and equipment are adequate</t>
  </si>
  <si>
    <t>You have the skills needed to conduct effective group counseling</t>
  </si>
  <si>
    <t>Some staff get confused about the main goals for this program</t>
  </si>
  <si>
    <t>You are satisfied with your present job</t>
  </si>
  <si>
    <t>You would like to find a job somewhere else</t>
  </si>
  <si>
    <t>Program staff understand how this program fits as part of the treatment system in your community</t>
  </si>
  <si>
    <t>Treatment planning decisions for clients here often have to be revised by a counselor supervisor</t>
  </si>
  <si>
    <t>Staff training and continuing education are priorities at this program</t>
  </si>
  <si>
    <t>Facilities here are adequate for conducting group counseling</t>
  </si>
  <si>
    <t>You frequently share your knowledge of counseling with other staff</t>
  </si>
  <si>
    <t>You were satisfied with the training offered at workshops available to you last year</t>
  </si>
  <si>
    <t>You used the Internet (World Wide Web) to communicate with other treatment professionals (e.g., list serves, bulletin boards, chat rooms) in the past month</t>
  </si>
  <si>
    <t>You feel appreciated for the job you do</t>
  </si>
  <si>
    <t>There is too much friction among staff members</t>
  </si>
  <si>
    <t>Counselors at this program make a conscious effort to coordinate with other service professionals</t>
  </si>
  <si>
    <t>Ideas and suggestions from staff get fair consideration by program management</t>
  </si>
  <si>
    <t>Staff generally regard you as a valuable source of information</t>
  </si>
  <si>
    <t>You have easy access for using the Internet at work</t>
  </si>
  <si>
    <t>The staff here always work together as a team</t>
  </si>
  <si>
    <t>Client assessments here are usually conducted using a computer</t>
  </si>
  <si>
    <t>Your duties are clearly related to the goals of this program</t>
  </si>
  <si>
    <t>You learned new skills or techniques at a professional conference in the past year</t>
  </si>
  <si>
    <t>You consistently plan ahead and carry out your plans</t>
  </si>
  <si>
    <t>You are under too many pressures to do your job effectively</t>
  </si>
  <si>
    <t>Counselors here are given broad authority in treating their own clients</t>
  </si>
  <si>
    <t>This program encourages and supports professional growth</t>
  </si>
  <si>
    <t>You like the people you work with</t>
  </si>
  <si>
    <t>You read about new techniques and treatment information each month</t>
  </si>
  <si>
    <t>Computer problems are usually repaired promptly at this program</t>
  </si>
  <si>
    <t>Novel treatment ideas by staff are discouraged</t>
  </si>
  <si>
    <t>There are enough counselors here to meet current client needs</t>
  </si>
  <si>
    <t>The budget here allows staff to attend professional conferences each year</t>
  </si>
  <si>
    <t>You have enough opportunities to keep your counseling skills up-to-date</t>
  </si>
  <si>
    <t>Mutual trust and cooperation among staff in this program are strong</t>
  </si>
  <si>
    <t>Most client records here are computerized</t>
  </si>
  <si>
    <t>You are willing to try new ideas even if some staff members are reluctant</t>
  </si>
  <si>
    <t>Learning and using new procedures are easy for you</t>
  </si>
  <si>
    <t>This program operates with clear goals and objectives</t>
  </si>
  <si>
    <t>Staff members often show signs of stress and strain</t>
  </si>
  <si>
    <t>You feel like you aren’t making a difference</t>
  </si>
  <si>
    <t>You usually accomplish whatever you set your mind on</t>
  </si>
  <si>
    <t>It is easy to change procedures here to meet new conditions</t>
  </si>
  <si>
    <t>Counselors here often try out different techniques to improve their effectiveness</t>
  </si>
  <si>
    <t>You used the Internet (World Wide Web) to access drug treatment information in the past month</t>
  </si>
  <si>
    <t>The formal and informal communication channels here work very well</t>
  </si>
  <si>
    <t>Most counselors at this program are cordial</t>
  </si>
  <si>
    <t>Offices here allow the privacy needed for individual counseling</t>
  </si>
  <si>
    <t>You are sometimes too cautious or slow to make changes</t>
  </si>
  <si>
    <t>Staff members are given too many rules here</t>
  </si>
  <si>
    <t>You feel that it is a real effort to come into work</t>
  </si>
  <si>
    <t>Counselors here design therapeutic interventions together</t>
  </si>
  <si>
    <t>Program staff are always kept well informed</t>
  </si>
  <si>
    <t>The heavy workload here reduces program effectiveness</t>
  </si>
  <si>
    <t>You regularly read professional journal articles or books on drug abuse treatment</t>
  </si>
  <si>
    <t>You feel depressed</t>
  </si>
  <si>
    <t>Other staff often ask your advice about program procedures</t>
  </si>
  <si>
    <t>More open discussions about program issues are needed here</t>
  </si>
  <si>
    <t>This program holds regular inservice training</t>
  </si>
  <si>
    <t>You give high value to the work you do here</t>
  </si>
  <si>
    <t>You frequently hear good staff ideas for improving treatment</t>
  </si>
  <si>
    <t>Other staff often ask for your opinions about counseling and treatment issues</t>
  </si>
  <si>
    <t>You are effective and confident in doing your job</t>
  </si>
  <si>
    <t>You have a computer to use in your personal office space at work</t>
  </si>
  <si>
    <t>Everybody here does their fair share of work</t>
  </si>
  <si>
    <t>A larger support staff is needed to help meet program needs</t>
  </si>
  <si>
    <t>The general attitude here is to use new and changing technology</t>
  </si>
  <si>
    <t>You do a good job of regularly updating and improving your skills</t>
  </si>
  <si>
    <t>Staff members always feel free to ask questions and express concerns in this program</t>
  </si>
  <si>
    <t>You have the skills needed to conduct effective individual counseling</t>
  </si>
  <si>
    <t>Staff frustration is common here</t>
  </si>
  <si>
    <t>You feel tired</t>
  </si>
  <si>
    <t>Management here has a clear plan for this program</t>
  </si>
  <si>
    <t>You often influence the decisions of other staff here</t>
  </si>
  <si>
    <t>You are proud to tell others where you work</t>
  </si>
  <si>
    <t>You have convenient access to e-mail at work</t>
  </si>
  <si>
    <t>You are encouraged here to try new and different techniques</t>
  </si>
  <si>
    <t>You are able to adapt quickly when you have to shift focus</t>
  </si>
  <si>
    <t>You feel disillusioned and resentful</t>
  </si>
  <si>
    <t>You are viewed as a leader by other staff here</t>
  </si>
  <si>
    <t>Computer equipment at this program is mostly old and outdated</t>
  </si>
  <si>
    <t>This program provides a comfortable reception/waiting area for clients</t>
  </si>
  <si>
    <t>Staff here feel comfortable using computers</t>
  </si>
  <si>
    <t>Frequent staff turnover is a problem for this program</t>
  </si>
  <si>
    <t>Counselors here are able to spend enough time with clients</t>
  </si>
  <si>
    <t>Support staff here have the skills they need to do their jobs</t>
  </si>
  <si>
    <t>Clinical staff here are well-trained</t>
  </si>
  <si>
    <t>The director, counselors, and staff collaborate to make this program run effectively</t>
  </si>
  <si>
    <t>More computers are needed in this program for staff to use</t>
  </si>
  <si>
    <t>You were satisfied with the training opportunities available to you last year</t>
  </si>
  <si>
    <t>You feel that talking to clients is a waste of time</t>
  </si>
  <si>
    <t>In the last year, how often did you attend training workshops held within 50 miles of your agency?</t>
  </si>
  <si>
    <t>In the last year, how often did you attend training workshops held more than 50 miles from your agency?</t>
  </si>
  <si>
    <t>How many workshops do you expect to attend in the next 12 months?</t>
  </si>
  <si>
    <t>In the last year, how many times did outside trainers come to your agency to give workshops?</t>
  </si>
  <si>
    <t>In the last year, how many times did your agency offer special, in-house training?</t>
  </si>
  <si>
    <t>When you attend workshops, how often do you try out the new interventions or techniques learned?</t>
  </si>
  <si>
    <t>Are your clients interested or responsive to new ideas or counseling materials when you try them?</t>
  </si>
  <si>
    <t>In recent years, how often have you adopted (for regular use) new counseling interventions or techniques from a workshop?</t>
  </si>
  <si>
    <t>When you have adopted new ideas into your counseling, how often have you encouraged other staff to try using them?</t>
  </si>
  <si>
    <t>How often do new interventions or techniques that the staff from your program learn at workshops get adopted for general use?</t>
  </si>
  <si>
    <t>How often do new ideas learned from workshops get discussed or presented at your staff meetings?</t>
  </si>
  <si>
    <t>How often does the management at your program recommend or support new ideas or techniques for use by all counselors?</t>
  </si>
  <si>
    <t>Many counselors in this program set high standards for themselves</t>
  </si>
  <si>
    <t>Counselors support the director in enforcing program policies and rules</t>
  </si>
  <si>
    <t>When making important decisions, the program always focuses on what’s best for client improvement</t>
  </si>
  <si>
    <t>In the past year, you have had frequent conversations with colleagues about the goals of this program</t>
  </si>
  <si>
    <t>A conscious effort is made by staff to make new counselors feel welcome here</t>
  </si>
  <si>
    <t>In the past year, you have had frequent conversations with colleagues about what helps clients improve</t>
  </si>
  <si>
    <t>Experienced counselors invite new counselors into their sessions to observe, give feedback, etc</t>
  </si>
  <si>
    <t>In the past year, you have had frequent conversations with colleagues about development of new curriculum</t>
  </si>
  <si>
    <t>Many counselors in this program feel responsible that all clients improve</t>
  </si>
  <si>
    <t>Counselors in this program regularly discuss assumptions about counseling and behavior change</t>
  </si>
  <si>
    <t>Our workday is organized to maximize counseling time</t>
  </si>
  <si>
    <t>This program sets high standards for client improvement</t>
  </si>
  <si>
    <t>Many counselors in this program feel responsible to help each other do their best</t>
  </si>
  <si>
    <t>Many counselors in this program help maintain discipline in the entire program, not just their sessions</t>
  </si>
  <si>
    <t>Many counselors in this program take responsibility for improving the program</t>
  </si>
  <si>
    <t>At this program, counselors work together to do what is “best for the clients.”</t>
  </si>
  <si>
    <t>This program has well-defined expectations for all clients</t>
  </si>
  <si>
    <t>Counselors talk about counseling in staff meetings, in the break room, etc</t>
  </si>
  <si>
    <t>Your program needs additional guidance in assessing client needs</t>
  </si>
  <si>
    <t>Your program needs additional guidance in matching needs with services</t>
  </si>
  <si>
    <t>Your program needs additional guidance in increasing program participation by clients</t>
  </si>
  <si>
    <t>Your program needs additional guidance in measuring client performance</t>
  </si>
  <si>
    <t>Your program needs additional guidance in developing more effective group sessions</t>
  </si>
  <si>
    <t>Your program needs additional guidance in raising overall quality of counseling</t>
  </si>
  <si>
    <t>Your program needs additional guidance in using client assessments to guide clinical and program decisions</t>
  </si>
  <si>
    <t>Your program needs additional guidance in using client assessments to document program effectiveness</t>
  </si>
  <si>
    <t>You need more training for assessing client problems and needs</t>
  </si>
  <si>
    <t>You need more training for increasing client participation in treatment</t>
  </si>
  <si>
    <t>You need more training for monitoring client progress</t>
  </si>
  <si>
    <t>You need more training for improving rapport with clients</t>
  </si>
  <si>
    <t>You need more training for improving client thinking and problem solving skills</t>
  </si>
  <si>
    <t>You need more training for improving behavioral management of clients</t>
  </si>
  <si>
    <t>You need more training for improving cognitive focus of clients during group counseling</t>
  </si>
  <si>
    <t>You need more training for using computerized client assessments</t>
  </si>
  <si>
    <t>Current pressures to make program changes come from program staff members</t>
  </si>
  <si>
    <t>Current pressures to make program changes come from clients in the program</t>
  </si>
  <si>
    <t>Current pressures to make program changes come from program supervisors or managers</t>
  </si>
  <si>
    <t>Current pressures to make program changes come from agency board members</t>
  </si>
  <si>
    <t>Current pressures to make program changes come from community action groups</t>
  </si>
  <si>
    <t>Current pressures to make program changes come from funding and oversight agencies</t>
  </si>
  <si>
    <t>Current pressures to make program changes come from accreditation or licensing authorities</t>
  </si>
  <si>
    <t>My program director inspires others with his/her plans for this facility for the future</t>
  </si>
  <si>
    <t>My program director leads by example</t>
  </si>
  <si>
    <t>My program director gets people to work together for the same goal</t>
  </si>
  <si>
    <t>My program director insists on only the best performance</t>
  </si>
  <si>
    <t>My program director treats each of us as individuals with different needs, abilities, and aspirations</t>
  </si>
  <si>
    <t>My program director takes time to listen carefully to and discuss people’s concerns</t>
  </si>
  <si>
    <t>My program director encourages new ways of looking at how we do our jobs</t>
  </si>
  <si>
    <t>My program director gives special recognition to others’ work when it is very good</t>
  </si>
  <si>
    <t>My program director provides well-defined performance goals and objectives</t>
  </si>
  <si>
    <t>My program director emphasizes using new ideas, services, administrative techniques, etc., before most other programs do</t>
  </si>
  <si>
    <t>In the past year, you have invited someone in to help facilitate your sessions</t>
  </si>
  <si>
    <t>In the past year, you have had colleagues observe your sessions</t>
  </si>
  <si>
    <t>In the past year, you have received meaningful feedback on your performance from colleagues</t>
  </si>
  <si>
    <t>In the past year, you have visited other counselors’ sessions</t>
  </si>
  <si>
    <t>In the past year, you have received useful suggestions for counseling materials from colleagues</t>
  </si>
  <si>
    <t>Not in a subscale</t>
  </si>
  <si>
    <t>develop tailored implementation and communication strategies for each site based on early implementation interviews that assessed receptivity to the Veterans Affairs - Diabetes Prevention Program (VA-DPP) and identified potential implementation barriers and facilitators</t>
  </si>
  <si>
    <t>Organizational support [infrastructure]</t>
  </si>
  <si>
    <t>Staffing [infrastructure]</t>
  </si>
  <si>
    <t>Partnerships [infrastructure]</t>
  </si>
  <si>
    <t>Community needs assessment [program]</t>
  </si>
  <si>
    <t>Community education [program]</t>
  </si>
  <si>
    <t>Community partnerships and provider networks [program]</t>
  </si>
  <si>
    <t>Evaluation [program]</t>
  </si>
  <si>
    <t>Research [evidence]</t>
  </si>
  <si>
    <t>Clinical experience [evidence]</t>
  </si>
  <si>
    <t>Patient preferences [evidence]</t>
  </si>
  <si>
    <t>Leader culture [context]</t>
  </si>
  <si>
    <t>Staff culture [context]</t>
  </si>
  <si>
    <t>Leadership behavior [context]</t>
  </si>
  <si>
    <t>Measurement (feedback) [context]</t>
  </si>
  <si>
    <t>Opinion leaders [context]</t>
  </si>
  <si>
    <t>General resources [context]</t>
  </si>
  <si>
    <t>Leaders practices [facilitation]</t>
  </si>
  <si>
    <t>Clinical champion [facilitation]</t>
  </si>
  <si>
    <t>Leadership implementation roles [facilitation]</t>
  </si>
  <si>
    <t>Implementation team roles [facilitation]</t>
  </si>
  <si>
    <t>Implementation plan [facilitation]</t>
  </si>
  <si>
    <t>Project communication [facilitation]</t>
  </si>
  <si>
    <t>Project progress tracking [facilitation]</t>
  </si>
  <si>
    <t>Project resources and context [facilitation]</t>
  </si>
  <si>
    <t>Project evaluation [facilitation]</t>
  </si>
  <si>
    <t>Strength [evidence]</t>
  </si>
  <si>
    <t>Based on your assessment of the evidence basis for this statement, please rate the strength of the evidence in your opinion</t>
  </si>
  <si>
    <t>Now, please rate the strength of the evidence basis for this statement based on how you think respected clinical experts in your institution feel about the strength of the evidence</t>
  </si>
  <si>
    <t>The proposed practice changes or guideline implementation are(is) supported by RCTs or other scientific evidence from the VA</t>
  </si>
  <si>
    <t>The proposed practice changes or guideline implementation are(is) supported by RCTs or other scientific evidence from other health care systems</t>
  </si>
  <si>
    <t>The proposed practice changes or guideline implementation should be effective, based on current scientific knowledge</t>
  </si>
  <si>
    <t>The proposed practice changes or guideline implementation are supported by clinical experience with VA patients</t>
  </si>
  <si>
    <t>The proposed practice changes or guideline implementation are supported by clinical experience with patients in other health care systems</t>
  </si>
  <si>
    <t>The proposed practice changes or guideline implementation conform to the opinions of clinical experts in this setting</t>
  </si>
  <si>
    <t>The proposed practice changes or guideline implementation have been well-accepted by VA patients in a pilot study</t>
  </si>
  <si>
    <t>The proposed practice changes or guideline implementation are consistent with clinical practices that have been accepted by VA patients</t>
  </si>
  <si>
    <t>The proposed practice changes or guideline implementation take into consideration the needs and preferences of VA patients</t>
  </si>
  <si>
    <t>The proposed practice changes or guideline implementation appear to have more advantages than disadvantages for VA patients</t>
  </si>
  <si>
    <t>Senior leadership/clinical management in your organization reward clinical innovation and creativity to improve patient care</t>
  </si>
  <si>
    <t>Senior leadership/clinical management in your organization solicit opinions of clinical staff regarding decisions about patient care</t>
  </si>
  <si>
    <t>Senior leadership/clinical management in your organization seek ways to improve patient education and increase patient participation in treatment</t>
  </si>
  <si>
    <t>Staff members in your organization have a sense of personal responsibility for improving patient care and outcomes</t>
  </si>
  <si>
    <t>Staff members in your organization cooperate to maintain and improve effectiveness of patient care</t>
  </si>
  <si>
    <t>Staff members in your organization are willing to innovate and/or experiment to improve clinical procedures</t>
  </si>
  <si>
    <t>Staff members in your organization are receptive to change in clinical processes</t>
  </si>
  <si>
    <t>Senior leadership/Clinical management in your organization provide effective management for continuous improvement of patient care</t>
  </si>
  <si>
    <t>Senior leadership/Clinical management in your organization clearly define areas of responsibility and authority for clinical managers and staff</t>
  </si>
  <si>
    <t>Senior leadership/Clinical management in your organization promote team building to solve clinical care problems</t>
  </si>
  <si>
    <t>Senior leadership/Clinical management in your organization promote communication among clinical services and units</t>
  </si>
  <si>
    <t>Senior Leadership/clinical management in your organization provide staff with information on VA performance measures and guidelines</t>
  </si>
  <si>
    <t>Senior Leadership/clinical management in your organization establish clear goals for patient care processes and outcomes</t>
  </si>
  <si>
    <t>Senior Leadership/clinical management in your organization provide staff members with feedback/data on effects of clinical decisions</t>
  </si>
  <si>
    <t>Senior Leadership/clinical management in your organization hold staff members accountable for achieving results</t>
  </si>
  <si>
    <t>Opinion leaders in your organization believe that the current practice patterns can be improved</t>
  </si>
  <si>
    <t>Opinion leaders in your organization encourage and support changes in practice patterns to improve patient care</t>
  </si>
  <si>
    <t>Opinion leaders in your organization are willing to try new clinical protocols</t>
  </si>
  <si>
    <t>Opinion leaders in your organization work cooperatively with senior leadership/clinical management to make appropriate changes</t>
  </si>
  <si>
    <t>In general in my organization, when there is agreement that change needs to happen we have the necessary support in terms of budget or financial resources</t>
  </si>
  <si>
    <t>In general in my organization, when there is agreement that change needs to happen we have the necessary support in terms of training</t>
  </si>
  <si>
    <t>In general in my organization, when there is agreement that change needs to happen we have the necessary support in terms of facilities</t>
  </si>
  <si>
    <t>In general in my organization, when there is agreement that change needs to happen we have the necessary support in terms of staffing</t>
  </si>
  <si>
    <t>Senior leadership/clinical management will propose a project that is appropriate and feasible</t>
  </si>
  <si>
    <t>Senior leadership/clinical management will provide clear goals for improvement in patient care</t>
  </si>
  <si>
    <t>Senior leadership/clinical management will establish a project schedule and deliverables</t>
  </si>
  <si>
    <t>Senior leadership/clinical management will designate a clinical champion(s) for the project</t>
  </si>
  <si>
    <t>The Project Clinical Champion accepts responsibility for the success of this project</t>
  </si>
  <si>
    <t>The Project Clinical Champion has the authority to carry out the implementation</t>
  </si>
  <si>
    <t>The Project Clinical Champion is considered a clinical opinion leader</t>
  </si>
  <si>
    <t>The Project Clinical Champion works well with the intervention team and providers</t>
  </si>
  <si>
    <t>Senior Leadership/Clinical management/staff opinion leaders agree on the goals for this intervention</t>
  </si>
  <si>
    <t>Senior Leadership/Clinical management/staff opinion leaders will be informed and involved in the intervention</t>
  </si>
  <si>
    <t>Senior Leadership/Clinical management/staff opinion leaders agree on adequate resources to accomplish the intervention</t>
  </si>
  <si>
    <t>Senior Leadership/Clinical management/staff opinion leaders set a high priority on the success of the intervention</t>
  </si>
  <si>
    <t>The implementation team members share responsibility for the success of this project</t>
  </si>
  <si>
    <t>The implementation team members have clearly defined roles and responsibilities</t>
  </si>
  <si>
    <t>The implementation team members have release time or can accomplish intervention tasks within their regular work load</t>
  </si>
  <si>
    <t>The implementation team members have staff support and other resources required for the project</t>
  </si>
  <si>
    <t>The implementation plan for this intervention identifies specific roles and responsibilities</t>
  </si>
  <si>
    <t>The implementation plan for this intervention clearly describes tasks and timelines</t>
  </si>
  <si>
    <t>The implementation plan for this intervention includes appropriate provider/patient education</t>
  </si>
  <si>
    <t>The implementation plan for this intervention acknowledges staff input and opinions</t>
  </si>
  <si>
    <t>Communication will be maintained through regular project meetings with the project champion and team members</t>
  </si>
  <si>
    <t>Communication will be maintained through involvement of quality management staff in project planning and implementation</t>
  </si>
  <si>
    <t>Communication will be maintained through regular feedback to clinical management on progress of project activities and resource needs</t>
  </si>
  <si>
    <t>Communication will be maintained through regular feedback to clinicians on effects of practice changes on patient care/outcomes</t>
  </si>
  <si>
    <t>Progress of the project will be measured by collecting feedback from patients regarding proposed/implemented changes</t>
  </si>
  <si>
    <t>Progress of the project will be measured by collecting feedback from staff regarding proposed/implemented changes</t>
  </si>
  <si>
    <t>Progress of the project will be measured by developing and distributing regular performance measures to clinical staff</t>
  </si>
  <si>
    <t>Progress of the project will be measured by providing a forum for presentation/discussion of results and implications for continued improvements</t>
  </si>
  <si>
    <t>The following are available to make the selected plan work staff incentives</t>
  </si>
  <si>
    <t>The following are available to make the selected plan work equipment and materials</t>
  </si>
  <si>
    <t>The following are available to make the selected plan work patient awareness/need</t>
  </si>
  <si>
    <t>The following are available to make the selected plan work provider buy-in</t>
  </si>
  <si>
    <t>The following are available to make the selected plan work intervention team</t>
  </si>
  <si>
    <t>The following are available to make the selected plan work evaluation protocol</t>
  </si>
  <si>
    <t>Plans for evaluation and improvement of this intervention include periodic outcome measurement</t>
  </si>
  <si>
    <t>Plans for evaluation and improvement of this intervention include staff participation/satisfaction survey</t>
  </si>
  <si>
    <t>Plans for evaluation and improvement of this intervention include patient satisfaction survey</t>
  </si>
  <si>
    <t>Plans for evaluation and improvement of this intervention include dissemination plan for performance measures</t>
  </si>
  <si>
    <t>Plans for evaluation and improvement of this intervention include review of results by clinical leadership</t>
  </si>
  <si>
    <t>Subscale construct(s) using Holt's 4 key constructs: individual psychological, individual structural, organisational psychological, organisational structural</t>
  </si>
  <si>
    <t>Program needs [motivation for change]</t>
  </si>
  <si>
    <t>Training needs [motivation for change]</t>
  </si>
  <si>
    <t>Pressures for change [motivation for change]</t>
  </si>
  <si>
    <t>Offices [resources]</t>
  </si>
  <si>
    <t>Growth [staff attributes]</t>
  </si>
  <si>
    <t>Efficacy [staff attributes]</t>
  </si>
  <si>
    <t>Influence [staff attributes]</t>
  </si>
  <si>
    <t>Adaptibility [staff attributes]</t>
  </si>
  <si>
    <t>Staffing [resources]</t>
  </si>
  <si>
    <t>Training [resources]</t>
  </si>
  <si>
    <t>Computer access [resources]</t>
  </si>
  <si>
    <t>E-Communications [resources]</t>
  </si>
  <si>
    <t>Mission [organizational climate]</t>
  </si>
  <si>
    <t>Cohesion [organizational climate]</t>
  </si>
  <si>
    <t>Autonomy [organizational climate]</t>
  </si>
  <si>
    <t>Communication [organizational climate]</t>
  </si>
  <si>
    <t>Stress [organizational climate]</t>
  </si>
  <si>
    <t>Change [organizational climate]</t>
  </si>
  <si>
    <t>Burnout [job attitudes]</t>
  </si>
  <si>
    <t>Satisfaction [job attitudes]</t>
  </si>
  <si>
    <t>Director leadership [job attitudes]</t>
  </si>
  <si>
    <t>Peer collaboration [workplace practices]</t>
  </si>
  <si>
    <t>Deprivatized practice [workplace practices]</t>
  </si>
  <si>
    <t>Collective responsibility [workplace practices]</t>
  </si>
  <si>
    <t>Focus on outcomes [workplace practices]</t>
  </si>
  <si>
    <t>Reflective dialogue [workplace practices]</t>
  </si>
  <si>
    <t>Counselor socialization [workplace practices]</t>
  </si>
  <si>
    <t>Training satisfaction [training exposure and utilization]</t>
  </si>
  <si>
    <t>Training exposure [training exposure and utilization]</t>
  </si>
  <si>
    <t>Training utilization - individual-level [training exposure and utilization]</t>
  </si>
  <si>
    <t>Training utilization - program-level [training exposure and utilization]</t>
  </si>
  <si>
    <t>No psychometric properties have been evaluated for this scale, cost rated by Anne based on scale being available in the primary article for the study, length rated by Anne based on number of items</t>
  </si>
  <si>
    <t>Measure_PAPERS_total</t>
  </si>
  <si>
    <t>PAPERS total score, calculated by summing Columns M-Z</t>
  </si>
  <si>
    <t>Develop interest-holder interrelationships</t>
  </si>
  <si>
    <t>Train and educate interest-holders</t>
  </si>
  <si>
    <t>Strat_coded_ERIC</t>
  </si>
  <si>
    <t>Strategy(ies) implemented coded using ERIC taxonomy for strategies related to readiness (55 of the 73 ERIC strategies related to readiness)</t>
  </si>
  <si>
    <t>Strategy(ies) implemented coded using Waltz et al hierarchical cluster analysis (9 categories for 55 ERIC strategies related to readiness)</t>
  </si>
  <si>
    <t>15, 33</t>
  </si>
  <si>
    <t>Agency Capacity</t>
  </si>
  <si>
    <t>Holt_%_Org_Struct</t>
  </si>
  <si>
    <t>Holt_%_Org_Psych</t>
  </si>
  <si>
    <t>Holt_%_Ind_Struct</t>
  </si>
  <si>
    <t>Holt_%_Ind_Psych</t>
  </si>
  <si>
    <t>Formula</t>
  </si>
  <si>
    <t>Percentage of items for instrument coded as "organisational structural"</t>
  </si>
  <si>
    <t>Percentage of items for instrument coded as "organisational psychological"</t>
  </si>
  <si>
    <t>Percentage of items for instrument coded as "individual structural"</t>
  </si>
  <si>
    <t>Percentage of items for instrument coded as "individual psychological"</t>
  </si>
  <si>
    <t>Pragmatic items (cost, language, training, interpret and length) from RNAO Leading Change Toolkit - Organizational Readiness for Implementing Change (ORIC) - note: reported total score for these items is incorrect (reported=16, actual=17); Psychometric properties (reliability, concurrent and norms) from Batterham et al 2024</t>
  </si>
  <si>
    <t>Texas Christian University Survey of Organizational Functioning (TCU SOF) subscales of motivational factors, program resources, staff attributes, and organizational readiness</t>
  </si>
  <si>
    <t>Measure_notes</t>
  </si>
  <si>
    <t>The TLU-ORC has 124 items, but only 23 items were used in the Spoelstra study, so changed score for 'length' from 1 to 3</t>
  </si>
  <si>
    <t>Fund_yn</t>
  </si>
  <si>
    <t>Fund_what</t>
  </si>
  <si>
    <t>Research grants - Veteran Affairs (VA) Quality Enhancement Research Initiative (QUERI) program through two research grants (RRP 12-440 and SDP 12-549) and clinical quality improvement funding (XVA 41-048)</t>
  </si>
  <si>
    <t>Research grants - Veteran Affairs medical care funds (XVA 41-047) and by the Quality Enhancement Research Initiative (QUERI) program (QLP 92-024)</t>
  </si>
  <si>
    <t>Research grant - Wisconsin Partnership Program (grant #2299)</t>
  </si>
  <si>
    <t>Research grant - National Institutes of Health, National Cancer Institute, Center to Reduce Cancer Health Disparities (grant # 1U54CA1533458)</t>
  </si>
  <si>
    <t>Research grants - Carlos III Health Institute of the Spanish Ministry of Economy and Competitiveness, co-financed by the European Regional Development Fund (research grant PS09/01461), the Health Department of the Basque Government (research grants 2007111009, 2009111072, 2011111145), the Basque Foundation for Social and Health Care Innovation (grant CA-2012-086), the Basque Research Center in Chronicity-Kronikgune (grant 11/056), and the Spanish Primary Care Research Network for Prevention and Health Promotion (redIAPP RD06/0018/0018 and RD12/0005/0010)</t>
  </si>
  <si>
    <t>Research grant - NSW Ministry of Health</t>
  </si>
  <si>
    <t>Research grants - National Cancer Institute (R01 CA202699) and the National Institute on Drug Abuse (K24 DA045244)</t>
  </si>
  <si>
    <t>Research grant - National Institutes of Aging 1 R15 AG058193-01A1 (September 1, 2018, to August 30, 2021)</t>
  </si>
  <si>
    <t>Research grants - US Administration on Aging, the National Council on Aging, and Atlantic Philanthropies (90AM3117/01, 90AM3117/04, 90RA0009/01, and 90AM3117/05)</t>
  </si>
  <si>
    <t>Research grant - Centers for Disease Control and Prevention (Advancing Arthritis Public Health Approaches Through National Organizations, DP006262)</t>
  </si>
  <si>
    <t>Research grant - University of Georgia Interdisciplinary Seed Grant Program and the National Center for Advancing Translational Sciences of the National Institutes of Health under award number UL1TR002378</t>
  </si>
  <si>
    <t>Research grant - National Institute of Mental Health Grant R01 MH093230 (Gail E Wyatt, principal investigator)</t>
  </si>
  <si>
    <t>Did the study receive funding: yes, no</t>
  </si>
  <si>
    <t>If Column BO is 'yes', list funding received</t>
  </si>
  <si>
    <t>nonsignificant</t>
  </si>
  <si>
    <t>Categorisation of the result in column AY: favourable, nonsignificant, unfavourable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</si>
</sst>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theme="1"/>
      <name val="Aptos Narrow"/>
      <family val="2"/>
      <scheme val="minor"/>
    </font>
    <font>
      <sz val="11"/>
      <color theme="1"/>
      <name val="Calibri"/>
      <family val="2"/>
    </font>
    <font>
      <b/>
      <sz val="11"/>
      <color theme="1"/>
      <name val="Calibri"/>
      <family val="2"/>
    </font>
    <font>
      <sz val="11"/>
      <name val="Calibri"/>
      <family val="2"/>
    </font>
  </fonts>
  <fills count="2">
    <fill>
      <patternFill patternType="none"/>
    </fill>
    <fill>
      <patternFill patternType="gray125"/>
    </fill>
  </fills>
  <borders count="1">
    <border>
      <left/>
      <right/>
      <top/>
      <bottom/>
      <diagonal/>
    </border>
  </borders>
  <cellStyleXfs count="1">
    <xf numFmtId="0" fontId="0" fillId="0" borderId="0"/>
  </cellStyleXfs>
  <cellXfs count="22">
    <xf numFmtId="0" fontId="0" fillId="0" borderId="0" xfId="0"/>
    <xf numFmtId="0" fontId="1" fillId="0" borderId="0" xfId="0" applyFont="1"/>
    <xf numFmtId="0" fontId="2" fillId="0" borderId="0" xfId="0" applyFont="1" applyAlignment="1">
      <alignment vertical="top"/>
    </xf>
    <xf numFmtId="0" fontId="2" fillId="0" borderId="0" xfId="0" applyFont="1" applyAlignment="1">
      <alignment vertical="top" wrapText="1"/>
    </xf>
    <xf numFmtId="0" fontId="1" fillId="0" borderId="0" xfId="0" applyFont="1" applyAlignment="1">
      <alignment vertical="top"/>
    </xf>
    <xf numFmtId="0" fontId="1" fillId="0" borderId="0" xfId="0" applyFont="1" applyAlignment="1">
      <alignment vertical="top" wrapText="1"/>
    </xf>
    <xf numFmtId="0" fontId="1" fillId="0" borderId="0" xfId="0" applyFont="1" applyAlignment="1">
      <alignment vertical="center"/>
    </xf>
    <xf numFmtId="0" fontId="2" fillId="0" borderId="0" xfId="0" applyFont="1" applyAlignment="1">
      <alignment horizontal="left" vertical="top"/>
    </xf>
    <xf numFmtId="0" fontId="1" fillId="0" borderId="0" xfId="0" applyFont="1" applyAlignment="1">
      <alignment horizontal="left" vertical="top"/>
    </xf>
    <xf numFmtId="3" fontId="1" fillId="0" borderId="0" xfId="0" applyNumberFormat="1" applyFont="1" applyAlignment="1">
      <alignment horizontal="right" vertical="top"/>
    </xf>
    <xf numFmtId="3" fontId="2" fillId="0" borderId="0" xfId="0" applyNumberFormat="1" applyFont="1" applyAlignment="1">
      <alignment horizontal="left" vertical="top"/>
    </xf>
    <xf numFmtId="1" fontId="2" fillId="0" borderId="0" xfId="0" applyNumberFormat="1" applyFont="1" applyAlignment="1">
      <alignment horizontal="left" vertical="top"/>
    </xf>
    <xf numFmtId="1" fontId="1" fillId="0" borderId="0" xfId="0" applyNumberFormat="1" applyFont="1" applyAlignment="1">
      <alignment horizontal="right" vertical="top"/>
    </xf>
    <xf numFmtId="10" fontId="1" fillId="0" borderId="0" xfId="0" applyNumberFormat="1" applyFont="1" applyAlignment="1">
      <alignment vertical="top"/>
    </xf>
    <xf numFmtId="0" fontId="1" fillId="0" borderId="0" xfId="0" applyFont="1" applyAlignment="1">
      <alignment vertical="center" wrapText="1"/>
    </xf>
    <xf numFmtId="0" fontId="3" fillId="0" borderId="0" xfId="0" applyFont="1" applyAlignment="1">
      <alignment vertical="top"/>
    </xf>
    <xf numFmtId="164" fontId="1" fillId="0" borderId="0" xfId="0" applyNumberFormat="1" applyFont="1" applyAlignment="1">
      <alignment horizontal="right" vertical="top"/>
    </xf>
    <xf numFmtId="2" fontId="1" fillId="0" borderId="0" xfId="0" applyNumberFormat="1" applyFont="1" applyAlignment="1">
      <alignment horizontal="right" vertical="top"/>
    </xf>
    <xf numFmtId="0" fontId="3" fillId="0" borderId="0" xfId="0" applyFont="1" applyAlignment="1">
      <alignment horizontal="left" vertical="top"/>
    </xf>
    <xf numFmtId="10" fontId="1" fillId="0" borderId="0" xfId="0" applyNumberFormat="1" applyFont="1" applyAlignment="1">
      <alignment horizontal="left"/>
    </xf>
    <xf numFmtId="0" fontId="1" fillId="0" borderId="0" xfId="0" applyFont="1" applyAlignment="1">
      <alignment horizontal="left"/>
    </xf>
    <xf numFmtId="0" fontId="1" fillId="0" borderId="0" xfId="0" applyFont="1" applyAlignment="1">
      <alignment wrapText="1"/>
    </xf>
  </cellXfs>
  <cellStyles count="1">
    <cellStyle name="Normal" xfId="0" builtinId="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B8551-2D63-49F7-BEC1-B3DD899825A1}">
  <dimension ref="A1:F100"/>
  <sheetViews>
    <sheetView tabSelected="1" zoomScale="75" zoomScaleNormal="75" workbookViewId="0">
      <pane ySplit="1" topLeftCell="A2" activePane="bottomLeft" state="frozen"/>
      <selection pane="bottomLeft" activeCell="A2" sqref="A2"/>
    </sheetView>
  </sheetViews>
  <sheetFormatPr defaultColWidth="9.140625" defaultRowHeight="15" x14ac:dyDescent="0.25"/>
  <cols>
    <col min="1" max="1" width="7.85546875" style="4" bestFit="1" customWidth="1"/>
    <col min="2" max="2" width="11.7109375" style="4" bestFit="1" customWidth="1"/>
    <col min="3" max="3" width="25" style="4" bestFit="1" customWidth="1"/>
    <col min="4" max="4" width="31.85546875" style="4" bestFit="1" customWidth="1"/>
    <col min="5" max="5" width="176.28515625" style="5" customWidth="1"/>
    <col min="6" max="6" width="14" style="4" bestFit="1" customWidth="1"/>
    <col min="7" max="16384" width="9.140625" style="4"/>
  </cols>
  <sheetData>
    <row r="1" spans="1:6" s="2" customFormat="1" x14ac:dyDescent="0.25">
      <c r="A1" s="2" t="s">
        <v>2</v>
      </c>
      <c r="B1" s="2" t="s">
        <v>89</v>
      </c>
      <c r="C1" s="2" t="s">
        <v>3</v>
      </c>
      <c r="D1" s="2" t="s">
        <v>4</v>
      </c>
      <c r="E1" s="3" t="s">
        <v>5</v>
      </c>
      <c r="F1" s="2" t="s">
        <v>46</v>
      </c>
    </row>
    <row r="2" spans="1:6" x14ac:dyDescent="0.25">
      <c r="A2" s="4" t="s">
        <v>6</v>
      </c>
      <c r="B2" s="4" t="s">
        <v>91</v>
      </c>
      <c r="C2" s="4" t="s">
        <v>50</v>
      </c>
      <c r="D2" s="4" t="s">
        <v>38</v>
      </c>
      <c r="E2" s="5" t="s">
        <v>0</v>
      </c>
      <c r="F2" s="4" t="s">
        <v>47</v>
      </c>
    </row>
    <row r="3" spans="1:6" x14ac:dyDescent="0.25">
      <c r="A3" s="4" t="s">
        <v>7</v>
      </c>
      <c r="B3" s="4" t="s">
        <v>91</v>
      </c>
      <c r="C3" s="4" t="s">
        <v>50</v>
      </c>
      <c r="D3" s="4" t="s">
        <v>39</v>
      </c>
      <c r="E3" s="5" t="s">
        <v>1</v>
      </c>
      <c r="F3" s="4" t="s">
        <v>47</v>
      </c>
    </row>
    <row r="4" spans="1:6" x14ac:dyDescent="0.25">
      <c r="A4" s="4" t="s">
        <v>8</v>
      </c>
      <c r="B4" s="4" t="s">
        <v>91</v>
      </c>
      <c r="C4" s="4" t="s">
        <v>50</v>
      </c>
      <c r="D4" s="4" t="s">
        <v>40</v>
      </c>
      <c r="E4" s="5" t="s">
        <v>32</v>
      </c>
      <c r="F4" s="4" t="s">
        <v>48</v>
      </c>
    </row>
    <row r="5" spans="1:6" x14ac:dyDescent="0.25">
      <c r="A5" s="4" t="s">
        <v>9</v>
      </c>
      <c r="B5" s="4" t="s">
        <v>91</v>
      </c>
      <c r="C5" s="4" t="s">
        <v>50</v>
      </c>
      <c r="D5" s="4" t="s">
        <v>41</v>
      </c>
      <c r="E5" s="5" t="s">
        <v>33</v>
      </c>
      <c r="F5" s="4" t="s">
        <v>47</v>
      </c>
    </row>
    <row r="6" spans="1:6" x14ac:dyDescent="0.25">
      <c r="A6" s="4" t="s">
        <v>10</v>
      </c>
      <c r="B6" s="4" t="s">
        <v>91</v>
      </c>
      <c r="C6" s="4" t="s">
        <v>50</v>
      </c>
      <c r="D6" s="4" t="s">
        <v>42</v>
      </c>
      <c r="E6" s="5" t="s">
        <v>34</v>
      </c>
      <c r="F6" s="4" t="s">
        <v>48</v>
      </c>
    </row>
    <row r="7" spans="1:6" x14ac:dyDescent="0.25">
      <c r="A7" s="4" t="s">
        <v>11</v>
      </c>
      <c r="B7" s="4" t="s">
        <v>91</v>
      </c>
      <c r="C7" s="4" t="s">
        <v>50</v>
      </c>
      <c r="D7" s="4" t="s">
        <v>43</v>
      </c>
      <c r="E7" s="5" t="s">
        <v>35</v>
      </c>
      <c r="F7" s="4" t="s">
        <v>48</v>
      </c>
    </row>
    <row r="8" spans="1:6" x14ac:dyDescent="0.25">
      <c r="A8" s="4" t="s">
        <v>12</v>
      </c>
      <c r="B8" s="4" t="s">
        <v>91</v>
      </c>
      <c r="C8" s="4" t="s">
        <v>50</v>
      </c>
      <c r="D8" s="4" t="s">
        <v>372</v>
      </c>
      <c r="E8" s="5" t="s">
        <v>375</v>
      </c>
      <c r="F8" s="4" t="s">
        <v>49</v>
      </c>
    </row>
    <row r="9" spans="1:6" x14ac:dyDescent="0.25">
      <c r="A9" s="4" t="s">
        <v>13</v>
      </c>
      <c r="B9" s="4" t="s">
        <v>91</v>
      </c>
      <c r="C9" s="4" t="s">
        <v>50</v>
      </c>
      <c r="D9" s="4" t="s">
        <v>44</v>
      </c>
      <c r="E9" s="5" t="s">
        <v>36</v>
      </c>
      <c r="F9" s="4" t="s">
        <v>48</v>
      </c>
    </row>
    <row r="10" spans="1:6" x14ac:dyDescent="0.25">
      <c r="A10" s="4" t="s">
        <v>14</v>
      </c>
      <c r="B10" s="4" t="s">
        <v>91</v>
      </c>
      <c r="C10" s="4" t="s">
        <v>50</v>
      </c>
      <c r="D10" s="4" t="s">
        <v>45</v>
      </c>
      <c r="E10" s="5" t="s">
        <v>37</v>
      </c>
      <c r="F10" s="4" t="s">
        <v>48</v>
      </c>
    </row>
    <row r="11" spans="1:6" x14ac:dyDescent="0.25">
      <c r="A11" s="4" t="s">
        <v>15</v>
      </c>
      <c r="B11" s="4" t="s">
        <v>91</v>
      </c>
      <c r="C11" s="4" t="s">
        <v>51</v>
      </c>
      <c r="D11" s="4" t="s">
        <v>52</v>
      </c>
      <c r="E11" s="5" t="s">
        <v>303</v>
      </c>
      <c r="F11" s="4" t="s">
        <v>48</v>
      </c>
    </row>
    <row r="12" spans="1:6" x14ac:dyDescent="0.25">
      <c r="A12" s="4" t="s">
        <v>16</v>
      </c>
      <c r="B12" s="4" t="s">
        <v>91</v>
      </c>
      <c r="C12" s="4" t="s">
        <v>51</v>
      </c>
      <c r="D12" s="4" t="s">
        <v>53</v>
      </c>
      <c r="E12" s="5" t="s">
        <v>135</v>
      </c>
      <c r="F12" s="4" t="s">
        <v>49</v>
      </c>
    </row>
    <row r="13" spans="1:6" x14ac:dyDescent="0.25">
      <c r="A13" s="4" t="s">
        <v>17</v>
      </c>
      <c r="B13" s="4" t="s">
        <v>91</v>
      </c>
      <c r="C13" s="4" t="s">
        <v>51</v>
      </c>
      <c r="D13" s="4" t="s">
        <v>54</v>
      </c>
      <c r="E13" s="5" t="s">
        <v>304</v>
      </c>
      <c r="F13" s="4" t="s">
        <v>48</v>
      </c>
    </row>
    <row r="14" spans="1:6" x14ac:dyDescent="0.25">
      <c r="A14" s="4" t="s">
        <v>18</v>
      </c>
      <c r="B14" s="4" t="s">
        <v>91</v>
      </c>
      <c r="C14" s="4" t="s">
        <v>51</v>
      </c>
      <c r="D14" s="4" t="s">
        <v>55</v>
      </c>
      <c r="E14" s="5" t="s">
        <v>306</v>
      </c>
      <c r="F14" s="4" t="s">
        <v>48</v>
      </c>
    </row>
    <row r="15" spans="1:6" x14ac:dyDescent="0.25">
      <c r="A15" s="4" t="s">
        <v>19</v>
      </c>
      <c r="B15" s="4" t="s">
        <v>91</v>
      </c>
      <c r="C15" s="4" t="s">
        <v>51</v>
      </c>
      <c r="D15" s="4" t="s">
        <v>261</v>
      </c>
      <c r="E15" s="5" t="s">
        <v>264</v>
      </c>
      <c r="F15" s="4" t="s">
        <v>48</v>
      </c>
    </row>
    <row r="16" spans="1:6" ht="30" x14ac:dyDescent="0.25">
      <c r="A16" s="4" t="s">
        <v>20</v>
      </c>
      <c r="B16" s="4" t="s">
        <v>91</v>
      </c>
      <c r="C16" s="4" t="s">
        <v>51</v>
      </c>
      <c r="D16" s="4" t="s">
        <v>262</v>
      </c>
      <c r="E16" s="5" t="s">
        <v>263</v>
      </c>
      <c r="F16" s="4" t="s">
        <v>49</v>
      </c>
    </row>
    <row r="17" spans="1:6" x14ac:dyDescent="0.25">
      <c r="A17" s="4" t="s">
        <v>21</v>
      </c>
      <c r="B17" s="4" t="s">
        <v>91</v>
      </c>
      <c r="C17" s="4" t="s">
        <v>51</v>
      </c>
      <c r="D17" s="4" t="s">
        <v>56</v>
      </c>
      <c r="E17" s="5" t="s">
        <v>265</v>
      </c>
      <c r="F17" s="4" t="s">
        <v>48</v>
      </c>
    </row>
    <row r="18" spans="1:6" x14ac:dyDescent="0.25">
      <c r="A18" s="4" t="s">
        <v>22</v>
      </c>
      <c r="B18" s="4" t="s">
        <v>91</v>
      </c>
      <c r="C18" s="4" t="s">
        <v>51</v>
      </c>
      <c r="D18" s="4" t="s">
        <v>57</v>
      </c>
      <c r="E18" s="5" t="s">
        <v>266</v>
      </c>
      <c r="F18" s="4" t="s">
        <v>48</v>
      </c>
    </row>
    <row r="19" spans="1:6" x14ac:dyDescent="0.25">
      <c r="A19" s="4" t="s">
        <v>23</v>
      </c>
      <c r="B19" s="4" t="s">
        <v>91</v>
      </c>
      <c r="C19" s="4" t="s">
        <v>51</v>
      </c>
      <c r="D19" s="4" t="s">
        <v>58</v>
      </c>
      <c r="E19" s="5" t="s">
        <v>60</v>
      </c>
      <c r="F19" s="4" t="s">
        <v>47</v>
      </c>
    </row>
    <row r="20" spans="1:6" x14ac:dyDescent="0.25">
      <c r="A20" s="4" t="s">
        <v>24</v>
      </c>
      <c r="B20" s="4" t="s">
        <v>91</v>
      </c>
      <c r="C20" s="4" t="s">
        <v>51</v>
      </c>
      <c r="D20" s="4" t="s">
        <v>59</v>
      </c>
      <c r="E20" s="5" t="s">
        <v>514</v>
      </c>
      <c r="F20" s="4" t="s">
        <v>48</v>
      </c>
    </row>
    <row r="21" spans="1:6" x14ac:dyDescent="0.25">
      <c r="A21" s="4" t="s">
        <v>25</v>
      </c>
      <c r="B21" s="4" t="s">
        <v>91</v>
      </c>
      <c r="C21" s="4" t="s">
        <v>61</v>
      </c>
      <c r="D21" s="4" t="s">
        <v>62</v>
      </c>
      <c r="E21" s="5" t="s">
        <v>65</v>
      </c>
      <c r="F21" s="4" t="s">
        <v>47</v>
      </c>
    </row>
    <row r="22" spans="1:6" x14ac:dyDescent="0.25">
      <c r="A22" s="4" t="s">
        <v>26</v>
      </c>
      <c r="B22" s="4" t="s">
        <v>91</v>
      </c>
      <c r="C22" s="4" t="s">
        <v>61</v>
      </c>
      <c r="D22" s="4" t="s">
        <v>63</v>
      </c>
      <c r="E22" s="5" t="s">
        <v>66</v>
      </c>
      <c r="F22" s="4" t="s">
        <v>47</v>
      </c>
    </row>
    <row r="23" spans="1:6" x14ac:dyDescent="0.25">
      <c r="A23" s="4" t="s">
        <v>27</v>
      </c>
      <c r="B23" s="4" t="s">
        <v>91</v>
      </c>
      <c r="C23" s="4" t="s">
        <v>61</v>
      </c>
      <c r="D23" s="4" t="s">
        <v>64</v>
      </c>
      <c r="E23" s="5" t="s">
        <v>67</v>
      </c>
      <c r="F23" s="4" t="s">
        <v>47</v>
      </c>
    </row>
    <row r="24" spans="1:6" x14ac:dyDescent="0.25">
      <c r="A24" s="4" t="s">
        <v>28</v>
      </c>
      <c r="B24" s="4" t="s">
        <v>91</v>
      </c>
      <c r="C24" s="4" t="s">
        <v>61</v>
      </c>
      <c r="D24" s="4" t="s">
        <v>68</v>
      </c>
      <c r="E24" s="5" t="s">
        <v>74</v>
      </c>
      <c r="F24" s="4" t="s">
        <v>47</v>
      </c>
    </row>
    <row r="25" spans="1:6" x14ac:dyDescent="0.25">
      <c r="A25" s="4" t="s">
        <v>29</v>
      </c>
      <c r="B25" s="4" t="s">
        <v>91</v>
      </c>
      <c r="C25" s="4" t="s">
        <v>61</v>
      </c>
      <c r="D25" s="4" t="s">
        <v>69</v>
      </c>
      <c r="E25" s="5" t="s">
        <v>75</v>
      </c>
      <c r="F25" s="4" t="s">
        <v>47</v>
      </c>
    </row>
    <row r="26" spans="1:6" x14ac:dyDescent="0.25">
      <c r="A26" s="4" t="s">
        <v>30</v>
      </c>
      <c r="B26" s="4" t="s">
        <v>91</v>
      </c>
      <c r="C26" s="4" t="s">
        <v>61</v>
      </c>
      <c r="D26" s="4" t="s">
        <v>70</v>
      </c>
      <c r="E26" s="5" t="s">
        <v>76</v>
      </c>
      <c r="F26" s="4" t="s">
        <v>47</v>
      </c>
    </row>
    <row r="27" spans="1:6" x14ac:dyDescent="0.25">
      <c r="A27" s="4" t="s">
        <v>31</v>
      </c>
      <c r="B27" s="4" t="s">
        <v>91</v>
      </c>
      <c r="C27" s="4" t="s">
        <v>61</v>
      </c>
      <c r="D27" s="4" t="s">
        <v>71</v>
      </c>
      <c r="E27" s="5" t="s">
        <v>440</v>
      </c>
      <c r="F27" s="4" t="s">
        <v>49</v>
      </c>
    </row>
    <row r="28" spans="1:6" x14ac:dyDescent="0.25">
      <c r="A28" s="4" t="str">
        <f>CONCATENATE("A",A2)</f>
        <v>AA</v>
      </c>
      <c r="B28" s="4" t="s">
        <v>91</v>
      </c>
      <c r="C28" s="4" t="s">
        <v>61</v>
      </c>
      <c r="D28" s="4" t="s">
        <v>72</v>
      </c>
      <c r="E28" s="5" t="s">
        <v>73</v>
      </c>
      <c r="F28" s="4" t="s">
        <v>48</v>
      </c>
    </row>
    <row r="29" spans="1:6" x14ac:dyDescent="0.25">
      <c r="A29" s="4" t="str">
        <f t="shared" ref="A29:A53" si="0">CONCATENATE("A",A3)</f>
        <v>AB</v>
      </c>
      <c r="B29" s="4" t="s">
        <v>91</v>
      </c>
      <c r="C29" s="4" t="s">
        <v>77</v>
      </c>
      <c r="D29" s="4" t="s">
        <v>5</v>
      </c>
      <c r="E29" s="5" t="s">
        <v>79</v>
      </c>
      <c r="F29" s="4" t="s">
        <v>48</v>
      </c>
    </row>
    <row r="30" spans="1:6" x14ac:dyDescent="0.25">
      <c r="A30" s="4" t="str">
        <f t="shared" si="0"/>
        <v>AC</v>
      </c>
      <c r="B30" s="4" t="s">
        <v>91</v>
      </c>
      <c r="C30" s="4" t="s">
        <v>77</v>
      </c>
      <c r="D30" s="4" t="s">
        <v>78</v>
      </c>
      <c r="E30" s="5" t="s">
        <v>80</v>
      </c>
      <c r="F30" s="4" t="s">
        <v>48</v>
      </c>
    </row>
    <row r="31" spans="1:6" x14ac:dyDescent="0.25">
      <c r="A31" s="4" t="str">
        <f t="shared" si="0"/>
        <v>AD</v>
      </c>
      <c r="B31" s="4" t="s">
        <v>91</v>
      </c>
      <c r="C31" s="4" t="s">
        <v>77</v>
      </c>
      <c r="D31" s="4" t="s">
        <v>81</v>
      </c>
      <c r="E31" s="5" t="s">
        <v>83</v>
      </c>
      <c r="F31" s="4" t="s">
        <v>49</v>
      </c>
    </row>
    <row r="32" spans="1:6" x14ac:dyDescent="0.25">
      <c r="A32" s="4" t="str">
        <f t="shared" si="0"/>
        <v>AE</v>
      </c>
      <c r="B32" s="4" t="s">
        <v>91</v>
      </c>
      <c r="C32" s="4" t="s">
        <v>77</v>
      </c>
      <c r="D32" s="4" t="s">
        <v>82</v>
      </c>
      <c r="E32" s="5" t="s">
        <v>267</v>
      </c>
      <c r="F32" s="4" t="s">
        <v>48</v>
      </c>
    </row>
    <row r="33" spans="1:6" x14ac:dyDescent="0.25">
      <c r="A33" s="4" t="str">
        <f t="shared" si="0"/>
        <v>AF</v>
      </c>
      <c r="B33" s="4" t="s">
        <v>91</v>
      </c>
      <c r="C33" s="4" t="s">
        <v>77</v>
      </c>
      <c r="D33" s="4" t="s">
        <v>84</v>
      </c>
      <c r="E33" s="5" t="s">
        <v>268</v>
      </c>
      <c r="F33" s="4" t="s">
        <v>48</v>
      </c>
    </row>
    <row r="34" spans="1:6" x14ac:dyDescent="0.25">
      <c r="A34" s="4" t="str">
        <f t="shared" si="0"/>
        <v>AG</v>
      </c>
      <c r="B34" s="4" t="s">
        <v>91</v>
      </c>
      <c r="C34" s="4" t="s">
        <v>117</v>
      </c>
      <c r="D34" s="4" t="s">
        <v>118</v>
      </c>
      <c r="E34" s="6" t="s">
        <v>273</v>
      </c>
      <c r="F34" s="4" t="s">
        <v>48</v>
      </c>
    </row>
    <row r="35" spans="1:6" x14ac:dyDescent="0.25">
      <c r="A35" s="4" t="str">
        <f t="shared" si="0"/>
        <v>AH</v>
      </c>
      <c r="B35" s="4" t="s">
        <v>91</v>
      </c>
      <c r="C35" s="4" t="s">
        <v>117</v>
      </c>
      <c r="D35" s="4" t="s">
        <v>1137</v>
      </c>
      <c r="E35" s="6" t="s">
        <v>1138</v>
      </c>
      <c r="F35" s="4" t="s">
        <v>49</v>
      </c>
    </row>
    <row r="36" spans="1:6" x14ac:dyDescent="0.25">
      <c r="A36" s="4" t="str">
        <f t="shared" si="0"/>
        <v>AI</v>
      </c>
      <c r="B36" s="4" t="s">
        <v>91</v>
      </c>
      <c r="C36" s="4" t="s">
        <v>117</v>
      </c>
      <c r="D36" s="4" t="s">
        <v>119</v>
      </c>
      <c r="E36" s="6" t="s">
        <v>1139</v>
      </c>
      <c r="F36" s="4" t="s">
        <v>199</v>
      </c>
    </row>
    <row r="37" spans="1:6" ht="30" x14ac:dyDescent="0.25">
      <c r="A37" s="4" t="str">
        <f t="shared" si="0"/>
        <v>AJ</v>
      </c>
      <c r="B37" s="4" t="s">
        <v>91</v>
      </c>
      <c r="C37" s="4" t="s">
        <v>117</v>
      </c>
      <c r="D37" s="4" t="s">
        <v>310</v>
      </c>
      <c r="E37" s="14" t="s">
        <v>441</v>
      </c>
      <c r="F37" s="4" t="s">
        <v>49</v>
      </c>
    </row>
    <row r="38" spans="1:6" x14ac:dyDescent="0.25">
      <c r="A38" s="4" t="str">
        <f t="shared" si="0"/>
        <v>AK</v>
      </c>
      <c r="B38" s="4" t="s">
        <v>91</v>
      </c>
      <c r="C38" s="4" t="s">
        <v>117</v>
      </c>
      <c r="D38" s="4" t="s">
        <v>120</v>
      </c>
      <c r="E38" s="6" t="s">
        <v>121</v>
      </c>
      <c r="F38" s="4" t="s">
        <v>48</v>
      </c>
    </row>
    <row r="39" spans="1:6" x14ac:dyDescent="0.25">
      <c r="A39" s="4" t="str">
        <f t="shared" si="0"/>
        <v>AL</v>
      </c>
      <c r="B39" s="4" t="s">
        <v>91</v>
      </c>
      <c r="C39" s="4" t="s">
        <v>117</v>
      </c>
      <c r="D39" s="4" t="s">
        <v>122</v>
      </c>
      <c r="E39" s="6" t="s">
        <v>125</v>
      </c>
      <c r="F39" s="4" t="s">
        <v>48</v>
      </c>
    </row>
    <row r="40" spans="1:6" x14ac:dyDescent="0.25">
      <c r="A40" s="4" t="str">
        <f t="shared" si="0"/>
        <v>AM</v>
      </c>
      <c r="B40" s="4" t="s">
        <v>91</v>
      </c>
      <c r="C40" s="4" t="s">
        <v>117</v>
      </c>
      <c r="D40" s="4" t="s">
        <v>123</v>
      </c>
      <c r="E40" s="6" t="s">
        <v>126</v>
      </c>
      <c r="F40" s="4" t="s">
        <v>48</v>
      </c>
    </row>
    <row r="41" spans="1:6" x14ac:dyDescent="0.25">
      <c r="A41" s="4" t="str">
        <f t="shared" si="0"/>
        <v>AN</v>
      </c>
      <c r="B41" s="4" t="s">
        <v>91</v>
      </c>
      <c r="C41" s="4" t="s">
        <v>117</v>
      </c>
      <c r="D41" s="4" t="s">
        <v>124</v>
      </c>
      <c r="E41" s="6" t="s">
        <v>127</v>
      </c>
      <c r="F41" s="4" t="s">
        <v>48</v>
      </c>
    </row>
    <row r="42" spans="1:6" x14ac:dyDescent="0.25">
      <c r="A42" s="4" t="str">
        <f t="shared" si="0"/>
        <v>AO</v>
      </c>
      <c r="B42" s="4" t="s">
        <v>91</v>
      </c>
      <c r="C42" s="4" t="s">
        <v>117</v>
      </c>
      <c r="D42" s="4" t="s">
        <v>515</v>
      </c>
      <c r="E42" s="6" t="s">
        <v>516</v>
      </c>
      <c r="F42" s="4" t="s">
        <v>48</v>
      </c>
    </row>
    <row r="43" spans="1:6" x14ac:dyDescent="0.25">
      <c r="A43" s="4" t="str">
        <f t="shared" si="0"/>
        <v>AP</v>
      </c>
      <c r="B43" s="4" t="s">
        <v>91</v>
      </c>
      <c r="C43" s="4" t="s">
        <v>117</v>
      </c>
      <c r="D43" s="4" t="s">
        <v>518</v>
      </c>
      <c r="E43" s="6" t="s">
        <v>517</v>
      </c>
      <c r="F43" s="4" t="s">
        <v>48</v>
      </c>
    </row>
    <row r="44" spans="1:6" x14ac:dyDescent="0.25">
      <c r="A44" s="4" t="str">
        <f t="shared" si="0"/>
        <v>AQ</v>
      </c>
      <c r="B44" s="4" t="s">
        <v>91</v>
      </c>
      <c r="C44" s="4" t="s">
        <v>217</v>
      </c>
      <c r="D44" s="4" t="s">
        <v>216</v>
      </c>
      <c r="E44" s="6" t="s">
        <v>218</v>
      </c>
      <c r="F44" s="4" t="s">
        <v>48</v>
      </c>
    </row>
    <row r="45" spans="1:6" ht="30" x14ac:dyDescent="0.25">
      <c r="A45" s="4" t="str">
        <f t="shared" si="0"/>
        <v>AR</v>
      </c>
      <c r="B45" s="4" t="s">
        <v>91</v>
      </c>
      <c r="C45" s="4" t="s">
        <v>131</v>
      </c>
      <c r="D45" s="4" t="s">
        <v>244</v>
      </c>
      <c r="E45" s="14" t="s">
        <v>238</v>
      </c>
      <c r="F45" s="4" t="s">
        <v>49</v>
      </c>
    </row>
    <row r="46" spans="1:6" ht="30" x14ac:dyDescent="0.25">
      <c r="A46" s="4" t="str">
        <f t="shared" si="0"/>
        <v>AS</v>
      </c>
      <c r="B46" s="4" t="s">
        <v>91</v>
      </c>
      <c r="C46" s="4" t="s">
        <v>131</v>
      </c>
      <c r="D46" s="4" t="s">
        <v>245</v>
      </c>
      <c r="E46" s="5" t="s">
        <v>240</v>
      </c>
      <c r="F46" s="4" t="s">
        <v>49</v>
      </c>
    </row>
    <row r="47" spans="1:6" ht="30" x14ac:dyDescent="0.25">
      <c r="A47" s="4" t="str">
        <f t="shared" si="0"/>
        <v>AT</v>
      </c>
      <c r="B47" s="4" t="s">
        <v>91</v>
      </c>
      <c r="C47" s="4" t="s">
        <v>131</v>
      </c>
      <c r="D47" s="4" t="s">
        <v>246</v>
      </c>
      <c r="E47" s="5" t="s">
        <v>239</v>
      </c>
      <c r="F47" s="4" t="s">
        <v>49</v>
      </c>
    </row>
    <row r="48" spans="1:6" ht="30" x14ac:dyDescent="0.25">
      <c r="A48" s="4" t="str">
        <f t="shared" si="0"/>
        <v>AU</v>
      </c>
      <c r="B48" s="4" t="s">
        <v>91</v>
      </c>
      <c r="C48" s="4" t="s">
        <v>131</v>
      </c>
      <c r="D48" s="4" t="s">
        <v>247</v>
      </c>
      <c r="E48" s="5" t="s">
        <v>241</v>
      </c>
      <c r="F48" s="4" t="s">
        <v>49</v>
      </c>
    </row>
    <row r="49" spans="1:6" ht="30" x14ac:dyDescent="0.25">
      <c r="A49" s="4" t="str">
        <f t="shared" si="0"/>
        <v>AV</v>
      </c>
      <c r="B49" s="4" t="s">
        <v>91</v>
      </c>
      <c r="C49" s="4" t="s">
        <v>131</v>
      </c>
      <c r="D49" s="4" t="s">
        <v>248</v>
      </c>
      <c r="E49" s="5" t="s">
        <v>242</v>
      </c>
      <c r="F49" s="4" t="s">
        <v>49</v>
      </c>
    </row>
    <row r="50" spans="1:6" ht="30" x14ac:dyDescent="0.25">
      <c r="A50" s="4" t="str">
        <f t="shared" si="0"/>
        <v>AW</v>
      </c>
      <c r="B50" s="4" t="s">
        <v>91</v>
      </c>
      <c r="C50" s="4" t="s">
        <v>131</v>
      </c>
      <c r="D50" s="4" t="s">
        <v>243</v>
      </c>
      <c r="E50" s="5" t="s">
        <v>332</v>
      </c>
      <c r="F50" s="4" t="s">
        <v>49</v>
      </c>
    </row>
    <row r="51" spans="1:6" ht="30" x14ac:dyDescent="0.25">
      <c r="A51" s="4" t="str">
        <f t="shared" si="0"/>
        <v>AX</v>
      </c>
      <c r="B51" s="4" t="s">
        <v>91</v>
      </c>
      <c r="C51" s="4" t="s">
        <v>131</v>
      </c>
      <c r="D51" s="4" t="s">
        <v>254</v>
      </c>
      <c r="E51" s="5" t="s">
        <v>333</v>
      </c>
      <c r="F51" s="4" t="s">
        <v>49</v>
      </c>
    </row>
    <row r="52" spans="1:6" ht="45" x14ac:dyDescent="0.25">
      <c r="A52" s="4" t="str">
        <f t="shared" si="0"/>
        <v>AY</v>
      </c>
      <c r="B52" s="4" t="s">
        <v>91</v>
      </c>
      <c r="C52" s="4" t="s">
        <v>131</v>
      </c>
      <c r="D52" s="4" t="s">
        <v>255</v>
      </c>
      <c r="E52" s="5" t="s">
        <v>334</v>
      </c>
      <c r="F52" s="4" t="s">
        <v>49</v>
      </c>
    </row>
    <row r="53" spans="1:6" ht="45" x14ac:dyDescent="0.25">
      <c r="A53" s="4" t="str">
        <f t="shared" si="0"/>
        <v>AZ</v>
      </c>
      <c r="B53" s="4" t="s">
        <v>91</v>
      </c>
      <c r="C53" s="4" t="s">
        <v>131</v>
      </c>
      <c r="D53" s="4" t="s">
        <v>256</v>
      </c>
      <c r="E53" s="5" t="s">
        <v>335</v>
      </c>
      <c r="F53" s="4" t="s">
        <v>49</v>
      </c>
    </row>
    <row r="54" spans="1:6" ht="45" x14ac:dyDescent="0.25">
      <c r="A54" s="4" t="str">
        <f>CONCATENATE("B",A2)</f>
        <v>BA</v>
      </c>
      <c r="B54" s="4" t="s">
        <v>91</v>
      </c>
      <c r="C54" s="4" t="s">
        <v>131</v>
      </c>
      <c r="D54" s="4" t="s">
        <v>276</v>
      </c>
      <c r="E54" s="5" t="s">
        <v>336</v>
      </c>
      <c r="F54" s="4" t="s">
        <v>49</v>
      </c>
    </row>
    <row r="55" spans="1:6" ht="30" x14ac:dyDescent="0.25">
      <c r="A55" s="4" t="str">
        <f t="shared" ref="A55:A65" si="1">CONCATENATE("B",A3)</f>
        <v>BB</v>
      </c>
      <c r="B55" s="4" t="s">
        <v>91</v>
      </c>
      <c r="C55" s="4" t="s">
        <v>131</v>
      </c>
      <c r="D55" s="4" t="s">
        <v>257</v>
      </c>
      <c r="E55" s="5" t="s">
        <v>337</v>
      </c>
      <c r="F55" s="4" t="s">
        <v>49</v>
      </c>
    </row>
    <row r="56" spans="1:6" x14ac:dyDescent="0.25">
      <c r="A56" s="4" t="str">
        <f t="shared" si="1"/>
        <v>BC</v>
      </c>
      <c r="B56" s="4" t="s">
        <v>91</v>
      </c>
      <c r="C56" s="4" t="s">
        <v>131</v>
      </c>
      <c r="D56" s="4" t="s">
        <v>249</v>
      </c>
      <c r="E56" s="5" t="s">
        <v>258</v>
      </c>
      <c r="F56" s="4" t="s">
        <v>49</v>
      </c>
    </row>
    <row r="57" spans="1:6" x14ac:dyDescent="0.25">
      <c r="A57" s="4" t="str">
        <f t="shared" si="1"/>
        <v>BD</v>
      </c>
      <c r="B57" s="4" t="s">
        <v>91</v>
      </c>
      <c r="C57" s="4" t="s">
        <v>131</v>
      </c>
      <c r="D57" s="4" t="s">
        <v>250</v>
      </c>
      <c r="E57" s="5" t="s">
        <v>259</v>
      </c>
      <c r="F57" s="4" t="s">
        <v>49</v>
      </c>
    </row>
    <row r="58" spans="1:6" x14ac:dyDescent="0.25">
      <c r="A58" s="4" t="str">
        <f t="shared" si="1"/>
        <v>BE</v>
      </c>
      <c r="B58" s="4" t="s">
        <v>91</v>
      </c>
      <c r="C58" s="4" t="s">
        <v>131</v>
      </c>
      <c r="D58" s="4" t="s">
        <v>251</v>
      </c>
      <c r="E58" s="5" t="s">
        <v>260</v>
      </c>
      <c r="F58" s="4" t="s">
        <v>49</v>
      </c>
    </row>
    <row r="59" spans="1:6" x14ac:dyDescent="0.25">
      <c r="A59" s="4" t="str">
        <f t="shared" si="1"/>
        <v>BF</v>
      </c>
      <c r="B59" s="4" t="s">
        <v>91</v>
      </c>
      <c r="C59" s="4" t="s">
        <v>131</v>
      </c>
      <c r="D59" s="4" t="s">
        <v>280</v>
      </c>
      <c r="E59" s="6" t="s">
        <v>128</v>
      </c>
      <c r="F59" s="4" t="s">
        <v>48</v>
      </c>
    </row>
    <row r="60" spans="1:6" ht="30" x14ac:dyDescent="0.25">
      <c r="A60" s="4" t="str">
        <f t="shared" si="1"/>
        <v>BG</v>
      </c>
      <c r="B60" s="4" t="s">
        <v>91</v>
      </c>
      <c r="C60" s="4" t="s">
        <v>131</v>
      </c>
      <c r="D60" s="4" t="s">
        <v>252</v>
      </c>
      <c r="E60" s="5" t="s">
        <v>129</v>
      </c>
      <c r="F60" s="4" t="s">
        <v>49</v>
      </c>
    </row>
    <row r="61" spans="1:6" x14ac:dyDescent="0.25">
      <c r="A61" s="4" t="str">
        <f t="shared" si="1"/>
        <v>BH</v>
      </c>
      <c r="B61" s="4" t="s">
        <v>91</v>
      </c>
      <c r="C61" s="4" t="s">
        <v>131</v>
      </c>
      <c r="D61" s="4" t="s">
        <v>253</v>
      </c>
      <c r="E61" s="6" t="s">
        <v>270</v>
      </c>
      <c r="F61" s="4" t="s">
        <v>48</v>
      </c>
    </row>
    <row r="62" spans="1:6" x14ac:dyDescent="0.25">
      <c r="A62" s="4" t="str">
        <f t="shared" si="1"/>
        <v>BI</v>
      </c>
      <c r="B62" s="4" t="s">
        <v>91</v>
      </c>
      <c r="C62" s="4" t="s">
        <v>131</v>
      </c>
      <c r="D62" s="4" t="s">
        <v>275</v>
      </c>
      <c r="E62" s="6" t="s">
        <v>1172</v>
      </c>
      <c r="F62" s="4" t="s">
        <v>49</v>
      </c>
    </row>
    <row r="63" spans="1:6" x14ac:dyDescent="0.25">
      <c r="A63" s="4" t="str">
        <f t="shared" si="1"/>
        <v>BJ</v>
      </c>
      <c r="B63" s="4" t="s">
        <v>91</v>
      </c>
      <c r="D63" s="4" t="s">
        <v>373</v>
      </c>
      <c r="E63" s="6" t="s">
        <v>374</v>
      </c>
      <c r="F63" s="4" t="s">
        <v>48</v>
      </c>
    </row>
    <row r="64" spans="1:6" x14ac:dyDescent="0.25">
      <c r="A64" s="4" t="str">
        <f t="shared" si="1"/>
        <v>BK</v>
      </c>
      <c r="D64" s="4" t="s">
        <v>1155</v>
      </c>
      <c r="E64" s="6" t="s">
        <v>1169</v>
      </c>
      <c r="F64" s="4" t="s">
        <v>49</v>
      </c>
    </row>
    <row r="65" spans="1:6" x14ac:dyDescent="0.25">
      <c r="A65" s="4" t="str">
        <f t="shared" si="1"/>
        <v>BL</v>
      </c>
      <c r="D65" s="4" t="s">
        <v>1156</v>
      </c>
      <c r="E65" s="6" t="s">
        <v>1170</v>
      </c>
      <c r="F65" s="4" t="s">
        <v>48</v>
      </c>
    </row>
    <row r="66" spans="1:6" x14ac:dyDescent="0.25">
      <c r="A66" s="4" t="s">
        <v>6</v>
      </c>
      <c r="B66" s="4" t="s">
        <v>130</v>
      </c>
      <c r="C66" s="4" t="s">
        <v>77</v>
      </c>
      <c r="D66" s="4" t="s">
        <v>90</v>
      </c>
      <c r="E66" s="5" t="s">
        <v>600</v>
      </c>
      <c r="F66" s="4" t="s">
        <v>47</v>
      </c>
    </row>
    <row r="67" spans="1:6" x14ac:dyDescent="0.25">
      <c r="A67" s="4" t="s">
        <v>7</v>
      </c>
      <c r="B67" s="4" t="s">
        <v>130</v>
      </c>
      <c r="C67" s="4" t="s">
        <v>77</v>
      </c>
      <c r="D67" s="4" t="s">
        <v>82</v>
      </c>
      <c r="E67" s="5" t="s">
        <v>269</v>
      </c>
      <c r="F67" s="4" t="s">
        <v>48</v>
      </c>
    </row>
    <row r="68" spans="1:6" x14ac:dyDescent="0.25">
      <c r="A68" s="4" t="s">
        <v>8</v>
      </c>
      <c r="B68" s="4" t="s">
        <v>130</v>
      </c>
      <c r="C68" s="4" t="s">
        <v>77</v>
      </c>
      <c r="D68" s="4" t="s">
        <v>85</v>
      </c>
      <c r="E68" s="5" t="s">
        <v>86</v>
      </c>
      <c r="F68" s="4" t="s">
        <v>48</v>
      </c>
    </row>
    <row r="69" spans="1:6" x14ac:dyDescent="0.25">
      <c r="A69" s="4" t="s">
        <v>9</v>
      </c>
      <c r="B69" s="4" t="s">
        <v>130</v>
      </c>
      <c r="C69" s="4" t="s">
        <v>77</v>
      </c>
      <c r="D69" s="4" t="s">
        <v>87</v>
      </c>
      <c r="E69" s="5" t="s">
        <v>88</v>
      </c>
      <c r="F69" s="4" t="s">
        <v>48</v>
      </c>
    </row>
    <row r="70" spans="1:6" ht="30" x14ac:dyDescent="0.25">
      <c r="A70" s="4" t="s">
        <v>10</v>
      </c>
      <c r="B70" s="4" t="s">
        <v>130</v>
      </c>
      <c r="C70" s="4" t="s">
        <v>77</v>
      </c>
      <c r="D70" s="4" t="s">
        <v>92</v>
      </c>
      <c r="E70" s="5" t="s">
        <v>804</v>
      </c>
      <c r="F70" s="4" t="s">
        <v>49</v>
      </c>
    </row>
    <row r="71" spans="1:6" x14ac:dyDescent="0.25">
      <c r="A71" s="4" t="s">
        <v>11</v>
      </c>
      <c r="B71" s="4" t="s">
        <v>130</v>
      </c>
      <c r="C71" s="4" t="s">
        <v>77</v>
      </c>
      <c r="D71" s="4" t="s">
        <v>93</v>
      </c>
      <c r="E71" s="5" t="s">
        <v>95</v>
      </c>
      <c r="F71" s="4" t="s">
        <v>48</v>
      </c>
    </row>
    <row r="72" spans="1:6" x14ac:dyDescent="0.25">
      <c r="A72" s="4" t="s">
        <v>12</v>
      </c>
      <c r="B72" s="4" t="s">
        <v>130</v>
      </c>
      <c r="C72" s="4" t="s">
        <v>77</v>
      </c>
      <c r="D72" s="4" t="s">
        <v>94</v>
      </c>
      <c r="E72" s="5" t="s">
        <v>96</v>
      </c>
      <c r="F72" s="4" t="s">
        <v>48</v>
      </c>
    </row>
    <row r="73" spans="1:6" x14ac:dyDescent="0.25">
      <c r="A73" s="4" t="s">
        <v>13</v>
      </c>
      <c r="B73" s="4" t="s">
        <v>130</v>
      </c>
      <c r="C73" s="4" t="s">
        <v>77</v>
      </c>
      <c r="D73" s="4" t="s">
        <v>797</v>
      </c>
      <c r="E73" s="5" t="s">
        <v>800</v>
      </c>
      <c r="F73" s="4" t="s">
        <v>47</v>
      </c>
    </row>
    <row r="74" spans="1:6" x14ac:dyDescent="0.25">
      <c r="A74" s="4" t="s">
        <v>14</v>
      </c>
      <c r="B74" s="4" t="s">
        <v>130</v>
      </c>
      <c r="C74" s="4" t="s">
        <v>77</v>
      </c>
      <c r="D74" s="4" t="s">
        <v>798</v>
      </c>
      <c r="E74" s="5" t="s">
        <v>799</v>
      </c>
      <c r="F74" s="4" t="s">
        <v>48</v>
      </c>
    </row>
    <row r="75" spans="1:6" x14ac:dyDescent="0.25">
      <c r="A75" s="4" t="s">
        <v>15</v>
      </c>
      <c r="B75" s="4" t="s">
        <v>130</v>
      </c>
      <c r="C75" s="4" t="s">
        <v>77</v>
      </c>
      <c r="D75" s="4" t="s">
        <v>795</v>
      </c>
      <c r="E75" s="5" t="s">
        <v>97</v>
      </c>
      <c r="F75" s="4" t="s">
        <v>47</v>
      </c>
    </row>
    <row r="76" spans="1:6" x14ac:dyDescent="0.25">
      <c r="A76" s="4" t="s">
        <v>16</v>
      </c>
      <c r="B76" s="4" t="s">
        <v>130</v>
      </c>
      <c r="C76" s="4" t="s">
        <v>77</v>
      </c>
      <c r="D76" s="4" t="s">
        <v>796</v>
      </c>
      <c r="E76" s="5" t="s">
        <v>98</v>
      </c>
      <c r="F76" s="4" t="s">
        <v>48</v>
      </c>
    </row>
    <row r="77" spans="1:6" x14ac:dyDescent="0.25">
      <c r="A77" s="4" t="s">
        <v>17</v>
      </c>
      <c r="B77" s="4" t="s">
        <v>130</v>
      </c>
      <c r="C77" s="4" t="s">
        <v>77</v>
      </c>
      <c r="D77" s="4" t="s">
        <v>99</v>
      </c>
      <c r="E77" s="5" t="s">
        <v>1100</v>
      </c>
      <c r="F77" s="4" t="s">
        <v>49</v>
      </c>
    </row>
    <row r="78" spans="1:6" x14ac:dyDescent="0.25">
      <c r="A78" s="4" t="s">
        <v>18</v>
      </c>
      <c r="B78" s="4" t="s">
        <v>130</v>
      </c>
      <c r="C78" s="4" t="s">
        <v>77</v>
      </c>
      <c r="D78" s="4" t="s">
        <v>1142</v>
      </c>
      <c r="E78" s="5" t="s">
        <v>1147</v>
      </c>
      <c r="F78" s="4" t="s">
        <v>1146</v>
      </c>
    </row>
    <row r="79" spans="1:6" x14ac:dyDescent="0.25">
      <c r="A79" s="4" t="s">
        <v>19</v>
      </c>
      <c r="B79" s="4" t="s">
        <v>130</v>
      </c>
      <c r="C79" s="4" t="s">
        <v>77</v>
      </c>
      <c r="D79" s="4" t="s">
        <v>1143</v>
      </c>
      <c r="E79" s="5" t="s">
        <v>1148</v>
      </c>
      <c r="F79" s="4" t="s">
        <v>1146</v>
      </c>
    </row>
    <row r="80" spans="1:6" x14ac:dyDescent="0.25">
      <c r="A80" s="4" t="s">
        <v>20</v>
      </c>
      <c r="B80" s="4" t="s">
        <v>130</v>
      </c>
      <c r="C80" s="4" t="s">
        <v>77</v>
      </c>
      <c r="D80" s="4" t="s">
        <v>1144</v>
      </c>
      <c r="E80" s="5" t="s">
        <v>1149</v>
      </c>
      <c r="F80" s="4" t="s">
        <v>1146</v>
      </c>
    </row>
    <row r="81" spans="1:6" x14ac:dyDescent="0.25">
      <c r="A81" s="4" t="s">
        <v>21</v>
      </c>
      <c r="B81" s="4" t="s">
        <v>130</v>
      </c>
      <c r="C81" s="4" t="s">
        <v>77</v>
      </c>
      <c r="D81" s="4" t="s">
        <v>1145</v>
      </c>
      <c r="E81" s="5" t="s">
        <v>1150</v>
      </c>
      <c r="F81" s="4" t="s">
        <v>1146</v>
      </c>
    </row>
    <row r="82" spans="1:6" ht="135" x14ac:dyDescent="0.25">
      <c r="A82" s="4" t="s">
        <v>22</v>
      </c>
      <c r="B82" s="4" t="s">
        <v>130</v>
      </c>
      <c r="C82" s="4" t="s">
        <v>77</v>
      </c>
      <c r="D82" s="4" t="s">
        <v>102</v>
      </c>
      <c r="E82" s="5" t="s">
        <v>650</v>
      </c>
      <c r="F82" s="4" t="s">
        <v>49</v>
      </c>
    </row>
    <row r="83" spans="1:6" ht="135" x14ac:dyDescent="0.25">
      <c r="A83" s="4" t="s">
        <v>23</v>
      </c>
      <c r="B83" s="4" t="s">
        <v>130</v>
      </c>
      <c r="C83" s="4" t="s">
        <v>77</v>
      </c>
      <c r="D83" s="4" t="s">
        <v>103</v>
      </c>
      <c r="E83" s="5" t="s">
        <v>651</v>
      </c>
      <c r="F83" s="4" t="s">
        <v>49</v>
      </c>
    </row>
    <row r="84" spans="1:6" ht="135" x14ac:dyDescent="0.25">
      <c r="A84" s="4" t="s">
        <v>24</v>
      </c>
      <c r="B84" s="4" t="s">
        <v>130</v>
      </c>
      <c r="C84" s="4" t="s">
        <v>77</v>
      </c>
      <c r="D84" s="4" t="s">
        <v>104</v>
      </c>
      <c r="E84" s="5" t="s">
        <v>652</v>
      </c>
      <c r="F84" s="4" t="s">
        <v>49</v>
      </c>
    </row>
    <row r="85" spans="1:6" ht="105" x14ac:dyDescent="0.25">
      <c r="A85" s="4" t="s">
        <v>25</v>
      </c>
      <c r="B85" s="4" t="s">
        <v>130</v>
      </c>
      <c r="C85" s="4" t="s">
        <v>77</v>
      </c>
      <c r="D85" s="4" t="s">
        <v>105</v>
      </c>
      <c r="E85" s="5" t="s">
        <v>654</v>
      </c>
      <c r="F85" s="4" t="s">
        <v>49</v>
      </c>
    </row>
    <row r="86" spans="1:6" ht="165" x14ac:dyDescent="0.25">
      <c r="A86" s="4" t="s">
        <v>26</v>
      </c>
      <c r="B86" s="4" t="s">
        <v>130</v>
      </c>
      <c r="C86" s="4" t="s">
        <v>77</v>
      </c>
      <c r="D86" s="4" t="s">
        <v>106</v>
      </c>
      <c r="E86" s="5" t="s">
        <v>653</v>
      </c>
      <c r="F86" s="4" t="s">
        <v>49</v>
      </c>
    </row>
    <row r="87" spans="1:6" ht="165" x14ac:dyDescent="0.25">
      <c r="A87" s="4" t="s">
        <v>27</v>
      </c>
      <c r="B87" s="4" t="s">
        <v>130</v>
      </c>
      <c r="C87" s="4" t="s">
        <v>77</v>
      </c>
      <c r="D87" s="4" t="s">
        <v>107</v>
      </c>
      <c r="E87" s="5" t="s">
        <v>655</v>
      </c>
      <c r="F87" s="4" t="s">
        <v>49</v>
      </c>
    </row>
    <row r="88" spans="1:6" ht="240" x14ac:dyDescent="0.25">
      <c r="A88" s="4" t="s">
        <v>28</v>
      </c>
      <c r="B88" s="4" t="s">
        <v>130</v>
      </c>
      <c r="C88" s="4" t="s">
        <v>77</v>
      </c>
      <c r="D88" s="4" t="s">
        <v>108</v>
      </c>
      <c r="E88" s="5" t="s">
        <v>656</v>
      </c>
      <c r="F88" s="4" t="s">
        <v>49</v>
      </c>
    </row>
    <row r="89" spans="1:6" ht="105" x14ac:dyDescent="0.25">
      <c r="A89" s="4" t="s">
        <v>29</v>
      </c>
      <c r="B89" s="4" t="s">
        <v>130</v>
      </c>
      <c r="C89" s="4" t="s">
        <v>77</v>
      </c>
      <c r="D89" s="4" t="s">
        <v>109</v>
      </c>
      <c r="E89" s="5" t="s">
        <v>657</v>
      </c>
      <c r="F89" s="4" t="s">
        <v>49</v>
      </c>
    </row>
    <row r="90" spans="1:6" ht="105" x14ac:dyDescent="0.25">
      <c r="A90" s="4" t="s">
        <v>30</v>
      </c>
      <c r="B90" s="4" t="s">
        <v>130</v>
      </c>
      <c r="C90" s="4" t="s">
        <v>77</v>
      </c>
      <c r="D90" s="4" t="s">
        <v>110</v>
      </c>
      <c r="E90" s="5" t="s">
        <v>658</v>
      </c>
      <c r="F90" s="4" t="s">
        <v>49</v>
      </c>
    </row>
    <row r="91" spans="1:6" ht="105" x14ac:dyDescent="0.25">
      <c r="A91" s="4" t="s">
        <v>31</v>
      </c>
      <c r="B91" s="4" t="s">
        <v>130</v>
      </c>
      <c r="C91" s="4" t="s">
        <v>77</v>
      </c>
      <c r="D91" s="4" t="s">
        <v>111</v>
      </c>
      <c r="E91" s="5" t="s">
        <v>659</v>
      </c>
      <c r="F91" s="4" t="s">
        <v>49</v>
      </c>
    </row>
    <row r="92" spans="1:6" ht="120" x14ac:dyDescent="0.25">
      <c r="A92" s="4" t="str">
        <f>CONCATENATE("A",A66)</f>
        <v>AA</v>
      </c>
      <c r="B92" s="4" t="s">
        <v>130</v>
      </c>
      <c r="C92" s="4" t="s">
        <v>77</v>
      </c>
      <c r="D92" s="4" t="s">
        <v>112</v>
      </c>
      <c r="E92" s="5" t="s">
        <v>660</v>
      </c>
      <c r="F92" s="4" t="s">
        <v>49</v>
      </c>
    </row>
    <row r="93" spans="1:6" ht="120" x14ac:dyDescent="0.25">
      <c r="A93" s="4" t="str">
        <f t="shared" ref="A93:A100" si="2">CONCATENATE("A",A67)</f>
        <v>AB</v>
      </c>
      <c r="B93" s="4" t="s">
        <v>130</v>
      </c>
      <c r="C93" s="4" t="s">
        <v>77</v>
      </c>
      <c r="D93" s="4" t="s">
        <v>113</v>
      </c>
      <c r="E93" s="5" t="s">
        <v>661</v>
      </c>
      <c r="F93" s="4" t="s">
        <v>49</v>
      </c>
    </row>
    <row r="94" spans="1:6" ht="135" x14ac:dyDescent="0.25">
      <c r="A94" s="4" t="str">
        <f t="shared" si="2"/>
        <v>AC</v>
      </c>
      <c r="B94" s="4" t="s">
        <v>130</v>
      </c>
      <c r="C94" s="4" t="s">
        <v>77</v>
      </c>
      <c r="D94" s="4" t="s">
        <v>114</v>
      </c>
      <c r="E94" s="5" t="s">
        <v>662</v>
      </c>
      <c r="F94" s="4" t="s">
        <v>49</v>
      </c>
    </row>
    <row r="95" spans="1:6" ht="105" x14ac:dyDescent="0.25">
      <c r="A95" s="4" t="str">
        <f t="shared" si="2"/>
        <v>AD</v>
      </c>
      <c r="B95" s="4" t="s">
        <v>130</v>
      </c>
      <c r="C95" s="4" t="s">
        <v>77</v>
      </c>
      <c r="D95" s="4" t="s">
        <v>115</v>
      </c>
      <c r="E95" s="5" t="s">
        <v>663</v>
      </c>
      <c r="F95" s="4" t="s">
        <v>49</v>
      </c>
    </row>
    <row r="96" spans="1:6" x14ac:dyDescent="0.25">
      <c r="A96" s="4" t="str">
        <f t="shared" si="2"/>
        <v>AE</v>
      </c>
      <c r="B96" s="4" t="s">
        <v>130</v>
      </c>
      <c r="C96" s="4" t="s">
        <v>77</v>
      </c>
      <c r="D96" s="4" t="s">
        <v>1133</v>
      </c>
      <c r="E96" s="5" t="s">
        <v>1134</v>
      </c>
      <c r="F96" s="4" t="s">
        <v>47</v>
      </c>
    </row>
    <row r="97" spans="1:6" x14ac:dyDescent="0.25">
      <c r="A97" s="4" t="str">
        <f t="shared" si="2"/>
        <v>AF</v>
      </c>
      <c r="B97" s="4" t="s">
        <v>130</v>
      </c>
      <c r="C97" s="4" t="s">
        <v>77</v>
      </c>
      <c r="D97" s="4" t="s">
        <v>116</v>
      </c>
      <c r="E97" s="5" t="s">
        <v>668</v>
      </c>
      <c r="F97" s="4" t="s">
        <v>49</v>
      </c>
    </row>
    <row r="98" spans="1:6" x14ac:dyDescent="0.25">
      <c r="A98" s="4" t="str">
        <f t="shared" si="2"/>
        <v>AG</v>
      </c>
      <c r="B98" s="4" t="s">
        <v>130</v>
      </c>
      <c r="C98" s="4" t="s">
        <v>77</v>
      </c>
      <c r="D98" s="4" t="s">
        <v>666</v>
      </c>
      <c r="E98" s="5" t="s">
        <v>806</v>
      </c>
      <c r="F98" s="4" t="s">
        <v>48</v>
      </c>
    </row>
    <row r="99" spans="1:6" x14ac:dyDescent="0.25">
      <c r="A99" s="4" t="str">
        <f t="shared" si="2"/>
        <v>AH</v>
      </c>
      <c r="B99" s="4" t="s">
        <v>130</v>
      </c>
      <c r="C99" s="4" t="s">
        <v>77</v>
      </c>
      <c r="D99" s="4" t="s">
        <v>667</v>
      </c>
      <c r="E99" s="5" t="s">
        <v>805</v>
      </c>
      <c r="F99" s="4" t="s">
        <v>48</v>
      </c>
    </row>
    <row r="100" spans="1:6" x14ac:dyDescent="0.25">
      <c r="A100" s="4" t="str">
        <f t="shared" si="2"/>
        <v>AI</v>
      </c>
      <c r="B100" s="4" t="s">
        <v>130</v>
      </c>
      <c r="C100" s="4" t="s">
        <v>77</v>
      </c>
      <c r="D100" s="4" t="s">
        <v>100</v>
      </c>
      <c r="E100" s="5" t="s">
        <v>101</v>
      </c>
      <c r="F100" s="4" t="s">
        <v>48</v>
      </c>
    </row>
  </sheetData>
  <autoFilter ref="A1:F96" xr:uid="{774B8551-2D63-49F7-BEC1-B3DD899825A1}"/>
  <pageMargins left="0.7" right="0.7" top="0.75" bottom="0.75" header="0.3" footer="0.3"/>
  <ignoredErrors>
    <ignoredError sqref="A54"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7302C-82E5-4315-9750-59D44DDB60BF}">
  <dimension ref="A1:BL127"/>
  <sheetViews>
    <sheetView zoomScale="75" zoomScaleNormal="75" workbookViewId="0">
      <pane xSplit="3" ySplit="1" topLeftCell="D2" activePane="bottomRight" state="frozen"/>
      <selection pane="topRight" activeCell="D1" sqref="D1"/>
      <selection pane="bottomLeft" activeCell="A2" sqref="A2"/>
      <selection pane="bottomRight" activeCell="D2" sqref="D2"/>
    </sheetView>
  </sheetViews>
  <sheetFormatPr defaultColWidth="9.140625" defaultRowHeight="15" x14ac:dyDescent="0.25"/>
  <cols>
    <col min="1" max="1" width="26.85546875" style="8" bestFit="1" customWidth="1"/>
    <col min="2" max="2" width="62" style="4" bestFit="1" customWidth="1"/>
    <col min="3" max="3" width="16.28515625" style="4" bestFit="1" customWidth="1"/>
    <col min="4" max="4" width="5.42578125" style="4" bestFit="1" customWidth="1"/>
    <col min="5" max="5" width="5" style="4" bestFit="1" customWidth="1"/>
    <col min="6" max="6" width="7.42578125" style="4" bestFit="1" customWidth="1"/>
    <col min="7" max="7" width="35.140625" style="4" bestFit="1" customWidth="1"/>
    <col min="8" max="8" width="9.28515625" style="4" bestFit="1" customWidth="1"/>
    <col min="9" max="9" width="22.7109375" style="4" bestFit="1" customWidth="1"/>
    <col min="10" max="10" width="55.7109375" style="4" bestFit="1" customWidth="1"/>
    <col min="11" max="11" width="8.5703125" style="4" bestFit="1" customWidth="1"/>
    <col min="12" max="12" width="12.85546875" style="4" bestFit="1" customWidth="1"/>
    <col min="13" max="13" width="46.7109375" style="4" bestFit="1" customWidth="1"/>
    <col min="14" max="14" width="15.42578125" style="4" bestFit="1" customWidth="1"/>
    <col min="15" max="15" width="23.42578125" style="4" bestFit="1" customWidth="1"/>
    <col min="16" max="16" width="15" style="4" bestFit="1" customWidth="1"/>
    <col min="17" max="17" width="16.5703125" style="4" bestFit="1" customWidth="1"/>
    <col min="18" max="18" width="8.5703125" style="4" bestFit="1" customWidth="1"/>
    <col min="19" max="19" width="14" style="4" bestFit="1" customWidth="1"/>
    <col min="20" max="20" width="9.42578125" style="9" customWidth="1"/>
    <col min="21" max="21" width="10" style="9" bestFit="1" customWidth="1"/>
    <col min="22" max="22" width="11.85546875" style="9" bestFit="1" customWidth="1"/>
    <col min="23" max="23" width="10.42578125" style="12" bestFit="1" customWidth="1"/>
    <col min="24" max="24" width="10.5703125" style="12" bestFit="1" customWidth="1"/>
    <col min="25" max="25" width="10.7109375" style="12" bestFit="1" customWidth="1"/>
    <col min="26" max="26" width="13.140625" style="4" bestFit="1" customWidth="1"/>
    <col min="27" max="27" width="10.140625" style="4" customWidth="1"/>
    <col min="28" max="28" width="10" style="4" bestFit="1" customWidth="1"/>
    <col min="29" max="29" width="7" style="4" bestFit="1" customWidth="1"/>
    <col min="30" max="30" width="14" style="4" bestFit="1" customWidth="1"/>
    <col min="31" max="31" width="15" style="4" bestFit="1" customWidth="1"/>
    <col min="32" max="32" width="15.85546875" style="4" bestFit="1" customWidth="1"/>
    <col min="33" max="33" width="17" style="4" bestFit="1" customWidth="1"/>
    <col min="34" max="34" width="54" style="4" bestFit="1" customWidth="1"/>
    <col min="35" max="35" width="40.7109375" style="4" bestFit="1" customWidth="1"/>
    <col min="36" max="36" width="27" style="4" bestFit="1" customWidth="1"/>
    <col min="37" max="37" width="10.28515625" style="4" customWidth="1"/>
    <col min="38" max="38" width="11.42578125" style="4" customWidth="1"/>
    <col min="39" max="39" width="10.85546875" style="4" customWidth="1"/>
    <col min="40" max="43" width="16.140625" style="4" customWidth="1"/>
    <col min="44" max="44" width="10.42578125" style="4" customWidth="1"/>
    <col min="45" max="45" width="9.5703125" style="4" customWidth="1"/>
    <col min="46" max="46" width="10.140625" style="4" customWidth="1"/>
    <col min="47" max="47" width="11.7109375" style="4" customWidth="1"/>
    <col min="48" max="48" width="11.5703125" style="4" customWidth="1"/>
    <col min="49" max="49" width="14.140625" style="4" customWidth="1"/>
    <col min="50" max="50" width="10.7109375" style="4" customWidth="1"/>
    <col min="51" max="51" width="17.5703125" style="4" customWidth="1"/>
    <col min="52" max="52" width="11" style="4" customWidth="1"/>
    <col min="53" max="53" width="23.7109375" style="4" customWidth="1"/>
    <col min="54" max="54" width="14.7109375" style="4" customWidth="1"/>
    <col min="55" max="55" width="16.42578125" style="4" customWidth="1"/>
    <col min="56" max="56" width="13.7109375" style="4" customWidth="1"/>
    <col min="57" max="57" width="15.42578125" style="4" customWidth="1"/>
    <col min="58" max="58" width="14.140625" style="4" bestFit="1" customWidth="1"/>
    <col min="59" max="59" width="27" style="4" customWidth="1"/>
    <col min="60" max="60" width="11.28515625" style="4" bestFit="1" customWidth="1"/>
    <col min="61" max="61" width="13.85546875" style="4" bestFit="1" customWidth="1"/>
    <col min="62" max="62" width="21.28515625" style="4" bestFit="1" customWidth="1"/>
    <col min="63" max="63" width="8.7109375" style="4" bestFit="1" customWidth="1"/>
    <col min="64" max="64" width="11" style="4" bestFit="1" customWidth="1"/>
    <col min="65" max="16384" width="9.140625" style="4"/>
  </cols>
  <sheetData>
    <row r="1" spans="1:64" x14ac:dyDescent="0.25">
      <c r="A1" s="7" t="s">
        <v>38</v>
      </c>
      <c r="B1" s="2" t="s">
        <v>39</v>
      </c>
      <c r="C1" s="2" t="s">
        <v>40</v>
      </c>
      <c r="D1" s="2" t="s">
        <v>41</v>
      </c>
      <c r="E1" s="2" t="s">
        <v>42</v>
      </c>
      <c r="F1" s="2" t="s">
        <v>43</v>
      </c>
      <c r="G1" s="2" t="s">
        <v>372</v>
      </c>
      <c r="H1" s="2" t="s">
        <v>44</v>
      </c>
      <c r="I1" s="2" t="s">
        <v>45</v>
      </c>
      <c r="J1" s="2" t="s">
        <v>52</v>
      </c>
      <c r="K1" s="2" t="s">
        <v>53</v>
      </c>
      <c r="L1" s="2" t="s">
        <v>54</v>
      </c>
      <c r="M1" s="2" t="s">
        <v>55</v>
      </c>
      <c r="N1" s="2" t="s">
        <v>261</v>
      </c>
      <c r="O1" s="2" t="s">
        <v>262</v>
      </c>
      <c r="P1" s="2" t="s">
        <v>56</v>
      </c>
      <c r="Q1" s="2" t="s">
        <v>57</v>
      </c>
      <c r="R1" s="2" t="s">
        <v>58</v>
      </c>
      <c r="S1" s="2" t="s">
        <v>59</v>
      </c>
      <c r="T1" s="10" t="s">
        <v>62</v>
      </c>
      <c r="U1" s="10" t="s">
        <v>63</v>
      </c>
      <c r="V1" s="10" t="s">
        <v>64</v>
      </c>
      <c r="W1" s="11" t="s">
        <v>68</v>
      </c>
      <c r="X1" s="11" t="s">
        <v>69</v>
      </c>
      <c r="Y1" s="11" t="s">
        <v>70</v>
      </c>
      <c r="Z1" s="2" t="s">
        <v>71</v>
      </c>
      <c r="AA1" s="2" t="s">
        <v>72</v>
      </c>
      <c r="AB1" s="2" t="s">
        <v>5</v>
      </c>
      <c r="AC1" s="2" t="s">
        <v>78</v>
      </c>
      <c r="AD1" s="2" t="s">
        <v>81</v>
      </c>
      <c r="AE1" s="2" t="s">
        <v>82</v>
      </c>
      <c r="AF1" s="2" t="s">
        <v>84</v>
      </c>
      <c r="AG1" s="2" t="s">
        <v>118</v>
      </c>
      <c r="AH1" s="2" t="s">
        <v>1137</v>
      </c>
      <c r="AI1" s="2" t="s">
        <v>119</v>
      </c>
      <c r="AJ1" s="2" t="s">
        <v>310</v>
      </c>
      <c r="AK1" s="2" t="s">
        <v>120</v>
      </c>
      <c r="AL1" s="2" t="s">
        <v>122</v>
      </c>
      <c r="AM1" s="2" t="s">
        <v>123</v>
      </c>
      <c r="AN1" s="2" t="s">
        <v>124</v>
      </c>
      <c r="AO1" s="2" t="s">
        <v>515</v>
      </c>
      <c r="AP1" s="2" t="s">
        <v>518</v>
      </c>
      <c r="AQ1" s="2" t="s">
        <v>216</v>
      </c>
      <c r="AR1" s="2" t="s">
        <v>244</v>
      </c>
      <c r="AS1" s="2" t="s">
        <v>245</v>
      </c>
      <c r="AT1" s="2" t="s">
        <v>246</v>
      </c>
      <c r="AU1" s="2" t="s">
        <v>247</v>
      </c>
      <c r="AV1" s="2" t="s">
        <v>248</v>
      </c>
      <c r="AW1" s="2" t="s">
        <v>243</v>
      </c>
      <c r="AX1" s="2" t="s">
        <v>254</v>
      </c>
      <c r="AY1" s="2" t="s">
        <v>255</v>
      </c>
      <c r="AZ1" s="2" t="s">
        <v>256</v>
      </c>
      <c r="BA1" s="2" t="s">
        <v>276</v>
      </c>
      <c r="BB1" s="2" t="s">
        <v>257</v>
      </c>
      <c r="BC1" s="2" t="s">
        <v>249</v>
      </c>
      <c r="BD1" s="2" t="s">
        <v>250</v>
      </c>
      <c r="BE1" s="2" t="s">
        <v>251</v>
      </c>
      <c r="BF1" s="2" t="s">
        <v>280</v>
      </c>
      <c r="BG1" s="2" t="s">
        <v>252</v>
      </c>
      <c r="BH1" s="2" t="s">
        <v>253</v>
      </c>
      <c r="BI1" s="2" t="s">
        <v>275</v>
      </c>
      <c r="BJ1" s="2" t="s">
        <v>373</v>
      </c>
      <c r="BK1" s="2" t="s">
        <v>1155</v>
      </c>
      <c r="BL1" s="2" t="s">
        <v>1156</v>
      </c>
    </row>
    <row r="2" spans="1:64" x14ac:dyDescent="0.25">
      <c r="A2" s="8" t="s">
        <v>748</v>
      </c>
      <c r="B2" s="4" t="s">
        <v>747</v>
      </c>
      <c r="C2" s="4" t="s">
        <v>705</v>
      </c>
      <c r="D2" s="4">
        <v>2015</v>
      </c>
      <c r="E2" s="4" t="s">
        <v>735</v>
      </c>
      <c r="F2" s="4" t="s">
        <v>736</v>
      </c>
      <c r="G2" s="4" t="s">
        <v>133</v>
      </c>
      <c r="H2" s="4" t="s">
        <v>214</v>
      </c>
      <c r="I2" s="4" t="s">
        <v>215</v>
      </c>
      <c r="J2" s="4" t="s">
        <v>738</v>
      </c>
      <c r="K2" s="4" t="s">
        <v>139</v>
      </c>
      <c r="L2" s="4" t="s">
        <v>237</v>
      </c>
      <c r="M2" s="4" t="s">
        <v>702</v>
      </c>
      <c r="N2" s="4" t="s">
        <v>751</v>
      </c>
      <c r="O2" s="4" t="s">
        <v>140</v>
      </c>
      <c r="P2" s="4" t="s">
        <v>237</v>
      </c>
      <c r="Q2" s="4" t="s">
        <v>237</v>
      </c>
      <c r="R2" s="4">
        <v>3</v>
      </c>
      <c r="S2" s="4" t="s">
        <v>775</v>
      </c>
      <c r="T2" s="9">
        <v>387</v>
      </c>
      <c r="U2" s="9">
        <v>344</v>
      </c>
      <c r="V2" s="9">
        <v>43</v>
      </c>
      <c r="W2" s="12">
        <v>58</v>
      </c>
      <c r="X2" s="12">
        <v>28</v>
      </c>
      <c r="Y2" s="12">
        <v>88</v>
      </c>
      <c r="Z2" s="4" t="s">
        <v>144</v>
      </c>
      <c r="AA2" s="4" t="s">
        <v>765</v>
      </c>
      <c r="AB2" s="4" t="s">
        <v>229</v>
      </c>
      <c r="AC2" s="4" t="s">
        <v>229</v>
      </c>
      <c r="AD2" s="4" t="s">
        <v>147</v>
      </c>
      <c r="AE2" s="4" t="s">
        <v>741</v>
      </c>
      <c r="AF2" s="4" t="s">
        <v>761</v>
      </c>
      <c r="AG2" s="4" t="s">
        <v>756</v>
      </c>
      <c r="AH2" s="4" t="s">
        <v>179</v>
      </c>
      <c r="AI2" s="4" t="s">
        <v>1135</v>
      </c>
      <c r="AJ2" s="4" t="s">
        <v>313</v>
      </c>
      <c r="AK2" s="4" t="s">
        <v>346</v>
      </c>
      <c r="AL2" s="4" t="s">
        <v>754</v>
      </c>
      <c r="AM2" s="4" t="s">
        <v>760</v>
      </c>
      <c r="AN2" s="4" t="s">
        <v>755</v>
      </c>
      <c r="AO2" s="4" t="s">
        <v>519</v>
      </c>
      <c r="AP2" s="4" t="s">
        <v>587</v>
      </c>
      <c r="AQ2" s="4" t="s">
        <v>737</v>
      </c>
      <c r="AR2" s="4" t="s">
        <v>149</v>
      </c>
      <c r="AS2" s="4" t="s">
        <v>148</v>
      </c>
      <c r="AT2" s="4" t="s">
        <v>148</v>
      </c>
      <c r="AU2" s="4" t="s">
        <v>148</v>
      </c>
      <c r="AV2" s="4" t="s">
        <v>148</v>
      </c>
      <c r="AW2" s="4" t="s">
        <v>148</v>
      </c>
      <c r="AX2" s="4" t="s">
        <v>149</v>
      </c>
      <c r="AY2" s="4" t="s">
        <v>149</v>
      </c>
      <c r="AZ2" s="4" t="s">
        <v>148</v>
      </c>
      <c r="BA2" s="4" t="s">
        <v>149</v>
      </c>
      <c r="BB2" s="4" t="s">
        <v>149</v>
      </c>
      <c r="BC2" s="4" t="s">
        <v>149</v>
      </c>
      <c r="BD2" s="4" t="s">
        <v>149</v>
      </c>
      <c r="BE2" s="4" t="s">
        <v>148</v>
      </c>
      <c r="BF2" s="4" t="s">
        <v>743</v>
      </c>
      <c r="BG2" s="4" t="s">
        <v>153</v>
      </c>
      <c r="BH2" s="4" t="s">
        <v>769</v>
      </c>
      <c r="BI2" s="4" t="s">
        <v>158</v>
      </c>
      <c r="BJ2" s="4" t="s">
        <v>749</v>
      </c>
      <c r="BK2" s="4" t="s">
        <v>148</v>
      </c>
      <c r="BL2" s="4" t="s">
        <v>1157</v>
      </c>
    </row>
    <row r="3" spans="1:64" x14ac:dyDescent="0.25">
      <c r="A3" s="8" t="s">
        <v>748</v>
      </c>
      <c r="B3" s="4" t="s">
        <v>747</v>
      </c>
      <c r="C3" s="4" t="s">
        <v>705</v>
      </c>
      <c r="AG3" s="4" t="s">
        <v>739</v>
      </c>
      <c r="AH3" s="4" t="s">
        <v>181</v>
      </c>
      <c r="AI3" s="4" t="s">
        <v>1135</v>
      </c>
      <c r="AJ3" s="4" t="s">
        <v>311</v>
      </c>
      <c r="BF3" s="4" t="s">
        <v>742</v>
      </c>
      <c r="BG3" s="4" t="s">
        <v>277</v>
      </c>
      <c r="BH3" s="4" t="s">
        <v>750</v>
      </c>
      <c r="BI3" s="4" t="s">
        <v>158</v>
      </c>
    </row>
    <row r="4" spans="1:64" x14ac:dyDescent="0.25">
      <c r="A4" s="8" t="s">
        <v>748</v>
      </c>
      <c r="B4" s="4" t="s">
        <v>747</v>
      </c>
      <c r="C4" s="4" t="s">
        <v>705</v>
      </c>
      <c r="AG4" s="4" t="s">
        <v>744</v>
      </c>
      <c r="AH4" s="4" t="s">
        <v>171</v>
      </c>
      <c r="AI4" s="4" t="s">
        <v>1136</v>
      </c>
      <c r="AJ4" s="4" t="s">
        <v>313</v>
      </c>
      <c r="BF4" s="4" t="s">
        <v>763</v>
      </c>
      <c r="BG4" s="4" t="s">
        <v>157</v>
      </c>
      <c r="BH4" s="4" t="s">
        <v>774</v>
      </c>
      <c r="BI4" s="4" t="s">
        <v>158</v>
      </c>
    </row>
    <row r="5" spans="1:64" x14ac:dyDescent="0.25">
      <c r="A5" s="8" t="s">
        <v>748</v>
      </c>
      <c r="B5" s="4" t="s">
        <v>747</v>
      </c>
      <c r="C5" s="4" t="s">
        <v>705</v>
      </c>
      <c r="AG5" s="4" t="s">
        <v>746</v>
      </c>
      <c r="AH5" s="4" t="s">
        <v>183</v>
      </c>
      <c r="AI5" s="4" t="s">
        <v>194</v>
      </c>
      <c r="AJ5" s="4" t="s">
        <v>313</v>
      </c>
      <c r="BF5" s="4" t="s">
        <v>766</v>
      </c>
      <c r="BG5" s="4" t="s">
        <v>151</v>
      </c>
      <c r="BH5" s="4" t="s">
        <v>773</v>
      </c>
      <c r="BI5" s="4" t="s">
        <v>158</v>
      </c>
    </row>
    <row r="6" spans="1:64" x14ac:dyDescent="0.25">
      <c r="A6" s="8" t="s">
        <v>748</v>
      </c>
      <c r="B6" s="4" t="s">
        <v>747</v>
      </c>
      <c r="C6" s="4" t="s">
        <v>705</v>
      </c>
      <c r="AG6" s="4" t="s">
        <v>753</v>
      </c>
      <c r="AH6" s="4" t="s">
        <v>168</v>
      </c>
      <c r="AI6" s="4" t="s">
        <v>193</v>
      </c>
      <c r="AJ6" s="4" t="s">
        <v>312</v>
      </c>
      <c r="BF6" s="4" t="s">
        <v>745</v>
      </c>
      <c r="BG6" s="4" t="s">
        <v>154</v>
      </c>
      <c r="BH6" s="4" t="s">
        <v>770</v>
      </c>
      <c r="BI6" s="4" t="s">
        <v>158</v>
      </c>
    </row>
    <row r="7" spans="1:64" x14ac:dyDescent="0.25">
      <c r="A7" s="8" t="s">
        <v>748</v>
      </c>
      <c r="B7" s="4" t="s">
        <v>747</v>
      </c>
      <c r="C7" s="4" t="s">
        <v>705</v>
      </c>
      <c r="AG7" s="4" t="s">
        <v>740</v>
      </c>
      <c r="AH7" s="4" t="s">
        <v>175</v>
      </c>
      <c r="AI7" s="4" t="s">
        <v>1135</v>
      </c>
      <c r="AJ7" s="4" t="s">
        <v>313</v>
      </c>
      <c r="BF7" s="4" t="s">
        <v>764</v>
      </c>
      <c r="BG7" s="4" t="s">
        <v>279</v>
      </c>
      <c r="BH7" s="4" t="s">
        <v>771</v>
      </c>
      <c r="BI7" s="4" t="s">
        <v>158</v>
      </c>
    </row>
    <row r="8" spans="1:64" x14ac:dyDescent="0.25">
      <c r="A8" s="8" t="s">
        <v>748</v>
      </c>
      <c r="B8" s="4" t="s">
        <v>747</v>
      </c>
      <c r="C8" s="4" t="s">
        <v>705</v>
      </c>
      <c r="AG8" s="4" t="s">
        <v>713</v>
      </c>
      <c r="AH8" s="4" t="s">
        <v>166</v>
      </c>
      <c r="AI8" s="4" t="s">
        <v>192</v>
      </c>
      <c r="AJ8" s="4" t="s">
        <v>313</v>
      </c>
      <c r="BF8" s="4" t="s">
        <v>767</v>
      </c>
      <c r="BG8" s="4" t="s">
        <v>157</v>
      </c>
      <c r="BH8" s="4" t="s">
        <v>768</v>
      </c>
      <c r="BI8" s="4" t="s">
        <v>1171</v>
      </c>
    </row>
    <row r="9" spans="1:64" x14ac:dyDescent="0.25">
      <c r="A9" s="8" t="s">
        <v>748</v>
      </c>
      <c r="B9" s="4" t="s">
        <v>747</v>
      </c>
      <c r="C9" s="4" t="s">
        <v>705</v>
      </c>
      <c r="AG9" s="4" t="s">
        <v>752</v>
      </c>
      <c r="AH9" s="4" t="s">
        <v>178</v>
      </c>
      <c r="AI9" s="4" t="s">
        <v>1136</v>
      </c>
      <c r="AJ9" s="4" t="s">
        <v>313</v>
      </c>
      <c r="BF9" s="4" t="s">
        <v>762</v>
      </c>
      <c r="BG9" s="4" t="s">
        <v>152</v>
      </c>
      <c r="BH9" s="4" t="s">
        <v>772</v>
      </c>
      <c r="BI9" s="4" t="s">
        <v>158</v>
      </c>
    </row>
    <row r="10" spans="1:64" x14ac:dyDescent="0.25">
      <c r="A10" s="8" t="s">
        <v>748</v>
      </c>
      <c r="B10" s="4" t="s">
        <v>747</v>
      </c>
      <c r="C10" s="4" t="s">
        <v>705</v>
      </c>
      <c r="AG10" s="4" t="s">
        <v>757</v>
      </c>
      <c r="AH10" s="4" t="s">
        <v>164</v>
      </c>
      <c r="AI10" s="4" t="s">
        <v>197</v>
      </c>
      <c r="AJ10" s="4" t="s">
        <v>313</v>
      </c>
    </row>
    <row r="11" spans="1:64" x14ac:dyDescent="0.25">
      <c r="A11" s="8" t="s">
        <v>748</v>
      </c>
      <c r="B11" s="4" t="s">
        <v>747</v>
      </c>
      <c r="C11" s="4" t="s">
        <v>705</v>
      </c>
      <c r="AG11" s="4" t="s">
        <v>758</v>
      </c>
      <c r="AH11" s="4" t="s">
        <v>167</v>
      </c>
      <c r="AI11" s="4" t="s">
        <v>1135</v>
      </c>
      <c r="AJ11" s="4" t="s">
        <v>311</v>
      </c>
    </row>
    <row r="12" spans="1:64" x14ac:dyDescent="0.25">
      <c r="A12" s="8" t="s">
        <v>748</v>
      </c>
      <c r="B12" s="4" t="s">
        <v>747</v>
      </c>
      <c r="C12" s="4" t="s">
        <v>705</v>
      </c>
      <c r="AG12" s="4" t="s">
        <v>759</v>
      </c>
      <c r="AH12" s="4" t="s">
        <v>170</v>
      </c>
      <c r="AI12" s="4" t="s">
        <v>198</v>
      </c>
      <c r="AJ12" s="4" t="s">
        <v>313</v>
      </c>
    </row>
    <row r="13" spans="1:64" x14ac:dyDescent="0.25">
      <c r="A13" s="8" t="s">
        <v>748</v>
      </c>
      <c r="B13" s="4" t="s">
        <v>747</v>
      </c>
      <c r="C13" s="4" t="s">
        <v>705</v>
      </c>
      <c r="AG13" s="4" t="s">
        <v>999</v>
      </c>
      <c r="AH13" s="4" t="s">
        <v>187</v>
      </c>
      <c r="AI13" s="4" t="s">
        <v>194</v>
      </c>
      <c r="AJ13" s="4" t="s">
        <v>313</v>
      </c>
    </row>
    <row r="14" spans="1:64" x14ac:dyDescent="0.25">
      <c r="A14" s="8">
        <v>193</v>
      </c>
      <c r="B14" s="4" t="s">
        <v>704</v>
      </c>
      <c r="C14" s="4" t="s">
        <v>705</v>
      </c>
      <c r="D14" s="4">
        <v>2017</v>
      </c>
      <c r="E14" s="4" t="s">
        <v>706</v>
      </c>
      <c r="F14" s="4" t="s">
        <v>707</v>
      </c>
      <c r="G14" s="4" t="s">
        <v>134</v>
      </c>
      <c r="H14" s="4" t="s">
        <v>214</v>
      </c>
      <c r="I14" s="4" t="s">
        <v>215</v>
      </c>
      <c r="J14" s="4" t="s">
        <v>709</v>
      </c>
      <c r="K14" s="4" t="s">
        <v>138</v>
      </c>
      <c r="L14" s="4" t="s">
        <v>710</v>
      </c>
      <c r="M14" s="4" t="s">
        <v>237</v>
      </c>
      <c r="N14" s="4" t="s">
        <v>722</v>
      </c>
      <c r="O14" s="4" t="s">
        <v>138</v>
      </c>
      <c r="P14" s="4" t="s">
        <v>721</v>
      </c>
      <c r="Q14" s="4" t="s">
        <v>237</v>
      </c>
      <c r="R14" s="4">
        <v>24</v>
      </c>
      <c r="S14" s="4" t="s">
        <v>229</v>
      </c>
      <c r="T14" s="9">
        <v>5321</v>
      </c>
      <c r="U14" s="9" t="s">
        <v>229</v>
      </c>
      <c r="V14" s="9" t="s">
        <v>229</v>
      </c>
      <c r="W14" s="12" t="s">
        <v>229</v>
      </c>
      <c r="X14" s="12" t="s">
        <v>229</v>
      </c>
      <c r="Y14" s="12" t="s">
        <v>229</v>
      </c>
      <c r="Z14" s="4" t="s">
        <v>144</v>
      </c>
      <c r="AA14" s="4" t="s">
        <v>734</v>
      </c>
      <c r="AB14" s="4" t="s">
        <v>229</v>
      </c>
      <c r="AC14" s="4" t="s">
        <v>229</v>
      </c>
      <c r="AD14" s="4" t="s">
        <v>145</v>
      </c>
      <c r="AE14" s="4" t="s">
        <v>716</v>
      </c>
      <c r="AF14" s="4" t="s">
        <v>717</v>
      </c>
      <c r="AG14" s="4" t="s">
        <v>711</v>
      </c>
      <c r="AH14" s="4" t="s">
        <v>181</v>
      </c>
      <c r="AI14" s="4" t="s">
        <v>1135</v>
      </c>
      <c r="AJ14" s="4" t="s">
        <v>311</v>
      </c>
      <c r="AK14" s="4" t="s">
        <v>346</v>
      </c>
      <c r="AL14" s="4" t="s">
        <v>229</v>
      </c>
      <c r="AM14" s="4" t="s">
        <v>229</v>
      </c>
      <c r="AN14" s="4" t="s">
        <v>723</v>
      </c>
      <c r="AO14" s="4" t="s">
        <v>519</v>
      </c>
      <c r="AP14" s="4" t="s">
        <v>587</v>
      </c>
      <c r="AQ14" s="4" t="s">
        <v>237</v>
      </c>
      <c r="AR14" s="4" t="s">
        <v>149</v>
      </c>
      <c r="AS14" s="4" t="s">
        <v>149</v>
      </c>
      <c r="AT14" s="4" t="s">
        <v>148</v>
      </c>
      <c r="AU14" s="4" t="s">
        <v>149</v>
      </c>
      <c r="AV14" s="4" t="s">
        <v>149</v>
      </c>
      <c r="AW14" s="4" t="s">
        <v>149</v>
      </c>
      <c r="AX14" s="4" t="s">
        <v>149</v>
      </c>
      <c r="AY14" s="4" t="s">
        <v>149</v>
      </c>
      <c r="AZ14" s="4" t="s">
        <v>149</v>
      </c>
      <c r="BA14" s="4" t="s">
        <v>149</v>
      </c>
      <c r="BB14" s="4" t="s">
        <v>149</v>
      </c>
      <c r="BC14" s="4" t="s">
        <v>149</v>
      </c>
      <c r="BD14" s="4" t="s">
        <v>148</v>
      </c>
      <c r="BE14" s="4" t="s">
        <v>148</v>
      </c>
      <c r="BF14" s="4" t="s">
        <v>718</v>
      </c>
      <c r="BG14" s="4" t="s">
        <v>152</v>
      </c>
      <c r="BH14" s="4" t="s">
        <v>724</v>
      </c>
      <c r="BI14" s="4" t="s">
        <v>158</v>
      </c>
      <c r="BJ14" s="4" t="s">
        <v>708</v>
      </c>
      <c r="BK14" s="4" t="s">
        <v>148</v>
      </c>
      <c r="BL14" s="4" t="s">
        <v>1158</v>
      </c>
    </row>
    <row r="15" spans="1:64" x14ac:dyDescent="0.25">
      <c r="A15" s="8">
        <v>193</v>
      </c>
      <c r="B15" s="4" t="s">
        <v>704</v>
      </c>
      <c r="C15" s="4" t="s">
        <v>705</v>
      </c>
      <c r="AG15" s="4" t="s">
        <v>727</v>
      </c>
      <c r="AH15" s="4" t="s">
        <v>179</v>
      </c>
      <c r="AI15" s="4" t="s">
        <v>1135</v>
      </c>
      <c r="AJ15" s="4" t="s">
        <v>313</v>
      </c>
      <c r="BF15" s="4" t="s">
        <v>719</v>
      </c>
      <c r="BG15" s="4" t="s">
        <v>156</v>
      </c>
      <c r="BH15" s="4" t="s">
        <v>725</v>
      </c>
      <c r="BI15" s="4" t="s">
        <v>158</v>
      </c>
    </row>
    <row r="16" spans="1:64" x14ac:dyDescent="0.25">
      <c r="A16" s="8">
        <v>193</v>
      </c>
      <c r="B16" s="4" t="s">
        <v>704</v>
      </c>
      <c r="C16" s="4" t="s">
        <v>705</v>
      </c>
      <c r="AG16" s="4" t="s">
        <v>712</v>
      </c>
      <c r="AH16" s="4" t="s">
        <v>171</v>
      </c>
      <c r="AI16" s="4" t="s">
        <v>1136</v>
      </c>
      <c r="AJ16" s="4" t="s">
        <v>313</v>
      </c>
      <c r="BF16" s="4" t="s">
        <v>720</v>
      </c>
      <c r="BG16" s="4" t="s">
        <v>157</v>
      </c>
      <c r="BH16" s="4" t="s">
        <v>726</v>
      </c>
      <c r="BI16" s="4" t="s">
        <v>158</v>
      </c>
    </row>
    <row r="17" spans="1:64" x14ac:dyDescent="0.25">
      <c r="A17" s="8">
        <v>193</v>
      </c>
      <c r="B17" s="4" t="s">
        <v>704</v>
      </c>
      <c r="C17" s="4" t="s">
        <v>705</v>
      </c>
      <c r="AG17" s="4" t="s">
        <v>713</v>
      </c>
      <c r="AH17" s="4" t="s">
        <v>166</v>
      </c>
      <c r="AI17" s="4" t="s">
        <v>192</v>
      </c>
      <c r="AJ17" s="4" t="s">
        <v>313</v>
      </c>
    </row>
    <row r="18" spans="1:64" x14ac:dyDescent="0.25">
      <c r="A18" s="8">
        <v>193</v>
      </c>
      <c r="B18" s="4" t="s">
        <v>704</v>
      </c>
      <c r="C18" s="4" t="s">
        <v>705</v>
      </c>
      <c r="AG18" s="4" t="s">
        <v>714</v>
      </c>
      <c r="AH18" s="4" t="s">
        <v>175</v>
      </c>
      <c r="AI18" s="4" t="s">
        <v>1135</v>
      </c>
      <c r="AJ18" s="4" t="s">
        <v>312</v>
      </c>
    </row>
    <row r="19" spans="1:64" x14ac:dyDescent="0.25">
      <c r="A19" s="8">
        <v>193</v>
      </c>
      <c r="B19" s="4" t="s">
        <v>704</v>
      </c>
      <c r="C19" s="4" t="s">
        <v>705</v>
      </c>
      <c r="AG19" s="4" t="s">
        <v>715</v>
      </c>
      <c r="AH19" s="4" t="s">
        <v>178</v>
      </c>
      <c r="AI19" s="4" t="s">
        <v>1136</v>
      </c>
      <c r="AJ19" s="4" t="s">
        <v>313</v>
      </c>
    </row>
    <row r="20" spans="1:64" x14ac:dyDescent="0.25">
      <c r="A20" s="8">
        <v>193</v>
      </c>
      <c r="B20" s="4" t="s">
        <v>704</v>
      </c>
      <c r="C20" s="4" t="s">
        <v>705</v>
      </c>
      <c r="AG20" s="4" t="s">
        <v>731</v>
      </c>
      <c r="AH20" s="4" t="s">
        <v>188</v>
      </c>
      <c r="AI20" s="4" t="s">
        <v>1135</v>
      </c>
      <c r="AJ20" s="4" t="s">
        <v>313</v>
      </c>
    </row>
    <row r="21" spans="1:64" x14ac:dyDescent="0.25">
      <c r="A21" s="8">
        <v>193</v>
      </c>
      <c r="B21" s="4" t="s">
        <v>704</v>
      </c>
      <c r="C21" s="4" t="s">
        <v>705</v>
      </c>
      <c r="AG21" s="4" t="s">
        <v>730</v>
      </c>
      <c r="AH21" s="4" t="s">
        <v>189</v>
      </c>
      <c r="AI21" s="4" t="s">
        <v>1135</v>
      </c>
      <c r="AJ21" s="4" t="s">
        <v>313</v>
      </c>
    </row>
    <row r="22" spans="1:64" x14ac:dyDescent="0.25">
      <c r="A22" s="8">
        <v>193</v>
      </c>
      <c r="B22" s="4" t="s">
        <v>704</v>
      </c>
      <c r="C22" s="4" t="s">
        <v>705</v>
      </c>
      <c r="AG22" s="4" t="s">
        <v>729</v>
      </c>
      <c r="AH22" s="4" t="s">
        <v>170</v>
      </c>
      <c r="AI22" s="4" t="s">
        <v>198</v>
      </c>
      <c r="AJ22" s="4" t="s">
        <v>313</v>
      </c>
    </row>
    <row r="23" spans="1:64" x14ac:dyDescent="0.25">
      <c r="A23" s="8">
        <v>193</v>
      </c>
      <c r="B23" s="4" t="s">
        <v>704</v>
      </c>
      <c r="C23" s="4" t="s">
        <v>705</v>
      </c>
      <c r="AG23" s="4" t="s">
        <v>728</v>
      </c>
      <c r="AH23" s="4" t="s">
        <v>167</v>
      </c>
      <c r="AI23" s="4" t="s">
        <v>1135</v>
      </c>
      <c r="AJ23" s="4" t="s">
        <v>313</v>
      </c>
    </row>
    <row r="24" spans="1:64" x14ac:dyDescent="0.25">
      <c r="A24" s="8">
        <v>193</v>
      </c>
      <c r="B24" s="4" t="s">
        <v>704</v>
      </c>
      <c r="C24" s="4" t="s">
        <v>705</v>
      </c>
      <c r="AG24" s="4" t="s">
        <v>732</v>
      </c>
      <c r="AH24" s="4" t="s">
        <v>176</v>
      </c>
      <c r="AI24" s="4" t="s">
        <v>192</v>
      </c>
      <c r="AJ24" s="4" t="s">
        <v>313</v>
      </c>
    </row>
    <row r="25" spans="1:64" x14ac:dyDescent="0.25">
      <c r="A25" s="8">
        <v>193</v>
      </c>
      <c r="B25" s="4" t="s">
        <v>704</v>
      </c>
      <c r="C25" s="4" t="s">
        <v>705</v>
      </c>
      <c r="AG25" s="4" t="s">
        <v>733</v>
      </c>
      <c r="AH25" s="4" t="s">
        <v>165</v>
      </c>
      <c r="AI25" s="4" t="s">
        <v>197</v>
      </c>
      <c r="AJ25" s="4" t="s">
        <v>313</v>
      </c>
    </row>
    <row r="26" spans="1:64" x14ac:dyDescent="0.25">
      <c r="A26" s="8" t="s">
        <v>207</v>
      </c>
      <c r="B26" s="4" t="s">
        <v>200</v>
      </c>
      <c r="C26" s="4" t="s">
        <v>208</v>
      </c>
      <c r="D26" s="4">
        <v>2017</v>
      </c>
      <c r="E26" s="4" t="s">
        <v>209</v>
      </c>
      <c r="F26" s="4" t="s">
        <v>210</v>
      </c>
      <c r="G26" s="4" t="s">
        <v>132</v>
      </c>
      <c r="H26" s="4" t="s">
        <v>214</v>
      </c>
      <c r="I26" s="4" t="s">
        <v>215</v>
      </c>
      <c r="J26" s="4" t="s">
        <v>302</v>
      </c>
      <c r="K26" s="4" t="s">
        <v>139</v>
      </c>
      <c r="L26" s="4" t="s">
        <v>237</v>
      </c>
      <c r="M26" s="4" t="s">
        <v>305</v>
      </c>
      <c r="N26" s="4" t="s">
        <v>271</v>
      </c>
      <c r="O26" s="4" t="s">
        <v>138</v>
      </c>
      <c r="P26" s="4" t="s">
        <v>272</v>
      </c>
      <c r="Q26" s="4" t="s">
        <v>237</v>
      </c>
      <c r="R26" s="4">
        <v>16</v>
      </c>
      <c r="S26" s="4" t="s">
        <v>229</v>
      </c>
      <c r="T26" s="9">
        <v>506</v>
      </c>
      <c r="U26" s="9">
        <v>107</v>
      </c>
      <c r="V26" s="9">
        <v>399</v>
      </c>
      <c r="W26" s="12">
        <v>75.03478260869565</v>
      </c>
      <c r="X26" s="12" t="s">
        <v>229</v>
      </c>
      <c r="Y26" s="12" t="s">
        <v>229</v>
      </c>
      <c r="Z26" s="4" t="s">
        <v>144</v>
      </c>
      <c r="AA26" s="4" t="s">
        <v>222</v>
      </c>
      <c r="AB26" s="4" t="s">
        <v>235</v>
      </c>
      <c r="AC26" s="4" t="s">
        <v>236</v>
      </c>
      <c r="AD26" s="4" t="s">
        <v>147</v>
      </c>
      <c r="AE26" s="4" t="s">
        <v>535</v>
      </c>
      <c r="AF26" s="4" t="s">
        <v>237</v>
      </c>
      <c r="AG26" s="4" t="s">
        <v>219</v>
      </c>
      <c r="AH26" s="4" t="s">
        <v>182</v>
      </c>
      <c r="AI26" s="4" t="s">
        <v>196</v>
      </c>
      <c r="AJ26" s="4" t="s">
        <v>312</v>
      </c>
      <c r="AK26" s="4" t="s">
        <v>346</v>
      </c>
      <c r="AL26" s="4" t="s">
        <v>347</v>
      </c>
      <c r="AM26" s="4" t="s">
        <v>348</v>
      </c>
      <c r="AN26" s="4" t="s">
        <v>274</v>
      </c>
      <c r="AO26" s="4" t="s">
        <v>519</v>
      </c>
      <c r="AP26" s="4" t="s">
        <v>520</v>
      </c>
      <c r="AQ26" s="4" t="s">
        <v>412</v>
      </c>
      <c r="AR26" s="4" t="s">
        <v>149</v>
      </c>
      <c r="AS26" s="4" t="s">
        <v>148</v>
      </c>
      <c r="AT26" s="4" t="s">
        <v>148</v>
      </c>
      <c r="AU26" s="4" t="s">
        <v>149</v>
      </c>
      <c r="AV26" s="4" t="s">
        <v>148</v>
      </c>
      <c r="AW26" s="4" t="s">
        <v>148</v>
      </c>
      <c r="AX26" s="4" t="s">
        <v>149</v>
      </c>
      <c r="AY26" s="4" t="s">
        <v>149</v>
      </c>
      <c r="AZ26" s="4" t="s">
        <v>149</v>
      </c>
      <c r="BA26" s="4" t="s">
        <v>149</v>
      </c>
      <c r="BB26" s="4" t="s">
        <v>149</v>
      </c>
      <c r="BC26" s="4" t="s">
        <v>149</v>
      </c>
      <c r="BD26" s="4" t="s">
        <v>148</v>
      </c>
      <c r="BE26" s="4" t="s">
        <v>149</v>
      </c>
      <c r="BF26" s="4" t="s">
        <v>314</v>
      </c>
      <c r="BG26" s="4" t="s">
        <v>151</v>
      </c>
      <c r="BH26" s="4" t="s">
        <v>523</v>
      </c>
      <c r="BI26" s="4" t="s">
        <v>158</v>
      </c>
      <c r="BJ26" s="4" t="s">
        <v>533</v>
      </c>
      <c r="BK26" s="4" t="s">
        <v>148</v>
      </c>
      <c r="BL26" s="4" t="s">
        <v>1159</v>
      </c>
    </row>
    <row r="27" spans="1:64" x14ac:dyDescent="0.25">
      <c r="A27" s="8" t="s">
        <v>207</v>
      </c>
      <c r="B27" s="4" t="s">
        <v>200</v>
      </c>
      <c r="C27" s="4" t="s">
        <v>208</v>
      </c>
      <c r="AG27" s="4" t="s">
        <v>220</v>
      </c>
      <c r="AH27" s="4" t="s">
        <v>187</v>
      </c>
      <c r="AI27" s="4" t="s">
        <v>194</v>
      </c>
      <c r="AJ27" s="4" t="s">
        <v>312</v>
      </c>
      <c r="BF27" s="4" t="s">
        <v>315</v>
      </c>
      <c r="BG27" s="4" t="s">
        <v>152</v>
      </c>
      <c r="BH27" s="4" t="s">
        <v>524</v>
      </c>
      <c r="BI27" s="4" t="s">
        <v>158</v>
      </c>
    </row>
    <row r="28" spans="1:64" x14ac:dyDescent="0.25">
      <c r="A28" s="8" t="s">
        <v>207</v>
      </c>
      <c r="B28" s="4" t="s">
        <v>200</v>
      </c>
      <c r="C28" s="4" t="s">
        <v>208</v>
      </c>
      <c r="AG28" s="4" t="s">
        <v>522</v>
      </c>
      <c r="AH28" s="4" t="s">
        <v>179</v>
      </c>
      <c r="AI28" s="4" t="s">
        <v>1135</v>
      </c>
      <c r="AJ28" s="4" t="s">
        <v>313</v>
      </c>
      <c r="BF28" s="4" t="s">
        <v>316</v>
      </c>
      <c r="BG28" s="4" t="s">
        <v>154</v>
      </c>
      <c r="BH28" s="4" t="s">
        <v>525</v>
      </c>
      <c r="BI28" s="4" t="s">
        <v>158</v>
      </c>
    </row>
    <row r="29" spans="1:64" x14ac:dyDescent="0.25">
      <c r="A29" s="8" t="s">
        <v>207</v>
      </c>
      <c r="B29" s="4" t="s">
        <v>200</v>
      </c>
      <c r="C29" s="4" t="s">
        <v>208</v>
      </c>
      <c r="U29" s="12"/>
      <c r="AG29" s="4" t="s">
        <v>221</v>
      </c>
      <c r="AH29" s="4" t="s">
        <v>175</v>
      </c>
      <c r="AI29" s="4" t="s">
        <v>1135</v>
      </c>
      <c r="AJ29" s="4" t="s">
        <v>312</v>
      </c>
      <c r="BF29" s="4" t="s">
        <v>317</v>
      </c>
      <c r="BG29" s="4" t="s">
        <v>154</v>
      </c>
      <c r="BH29" s="4" t="s">
        <v>526</v>
      </c>
      <c r="BI29" s="4" t="s">
        <v>158</v>
      </c>
    </row>
    <row r="30" spans="1:64" x14ac:dyDescent="0.25">
      <c r="A30" s="8" t="s">
        <v>207</v>
      </c>
      <c r="B30" s="4" t="s">
        <v>200</v>
      </c>
      <c r="C30" s="4" t="s">
        <v>208</v>
      </c>
      <c r="AG30" s="4" t="s">
        <v>378</v>
      </c>
      <c r="AH30" s="4" t="s">
        <v>174</v>
      </c>
      <c r="AI30" s="4" t="s">
        <v>192</v>
      </c>
      <c r="AJ30" s="4" t="s">
        <v>313</v>
      </c>
      <c r="BF30" s="4" t="s">
        <v>227</v>
      </c>
      <c r="BG30" s="4" t="s">
        <v>156</v>
      </c>
      <c r="BH30" s="4" t="s">
        <v>532</v>
      </c>
      <c r="BI30" s="4" t="s">
        <v>158</v>
      </c>
    </row>
    <row r="31" spans="1:64" x14ac:dyDescent="0.25">
      <c r="A31" s="8" t="s">
        <v>207</v>
      </c>
      <c r="B31" s="4" t="s">
        <v>200</v>
      </c>
      <c r="C31" s="4" t="s">
        <v>208</v>
      </c>
      <c r="AG31" s="4" t="s">
        <v>223</v>
      </c>
      <c r="AH31" s="4" t="s">
        <v>164</v>
      </c>
      <c r="AI31" s="4" t="s">
        <v>197</v>
      </c>
      <c r="AJ31" s="4" t="s">
        <v>313</v>
      </c>
      <c r="BF31" s="4" t="s">
        <v>230</v>
      </c>
      <c r="BG31" s="4" t="s">
        <v>156</v>
      </c>
      <c r="BH31" s="4" t="s">
        <v>531</v>
      </c>
      <c r="BI31" s="4" t="s">
        <v>158</v>
      </c>
    </row>
    <row r="32" spans="1:64" x14ac:dyDescent="0.25">
      <c r="A32" s="8" t="s">
        <v>207</v>
      </c>
      <c r="B32" s="4" t="s">
        <v>200</v>
      </c>
      <c r="C32" s="4" t="s">
        <v>208</v>
      </c>
      <c r="AG32" s="4" t="s">
        <v>376</v>
      </c>
      <c r="AH32" s="4" t="s">
        <v>188</v>
      </c>
      <c r="AI32" s="4" t="s">
        <v>1135</v>
      </c>
      <c r="AJ32" s="4" t="s">
        <v>313</v>
      </c>
      <c r="BF32" s="4" t="s">
        <v>228</v>
      </c>
      <c r="BG32" s="4" t="s">
        <v>156</v>
      </c>
      <c r="BH32" s="4" t="s">
        <v>530</v>
      </c>
      <c r="BI32" s="4" t="s">
        <v>158</v>
      </c>
    </row>
    <row r="33" spans="1:64" x14ac:dyDescent="0.25">
      <c r="A33" s="8" t="s">
        <v>207</v>
      </c>
      <c r="B33" s="4" t="s">
        <v>200</v>
      </c>
      <c r="C33" s="4" t="s">
        <v>208</v>
      </c>
      <c r="AG33" s="4" t="s">
        <v>307</v>
      </c>
      <c r="AH33" s="4" t="s">
        <v>172</v>
      </c>
      <c r="AI33" s="4" t="s">
        <v>1136</v>
      </c>
      <c r="AJ33" s="4" t="s">
        <v>312</v>
      </c>
      <c r="BF33" s="4" t="s">
        <v>226</v>
      </c>
      <c r="BG33" s="4" t="s">
        <v>277</v>
      </c>
      <c r="BH33" s="4" t="s">
        <v>527</v>
      </c>
      <c r="BI33" s="4" t="s">
        <v>158</v>
      </c>
    </row>
    <row r="34" spans="1:64" x14ac:dyDescent="0.25">
      <c r="A34" s="8" t="s">
        <v>207</v>
      </c>
      <c r="B34" s="4" t="s">
        <v>200</v>
      </c>
      <c r="C34" s="4" t="s">
        <v>208</v>
      </c>
      <c r="AG34" s="4" t="s">
        <v>308</v>
      </c>
      <c r="AH34" s="4" t="s">
        <v>189</v>
      </c>
      <c r="AI34" s="4" t="s">
        <v>1135</v>
      </c>
      <c r="AJ34" s="4" t="s">
        <v>312</v>
      </c>
      <c r="BF34" s="4" t="s">
        <v>225</v>
      </c>
      <c r="BG34" s="4" t="s">
        <v>277</v>
      </c>
      <c r="BH34" s="4" t="s">
        <v>529</v>
      </c>
      <c r="BI34" s="4" t="s">
        <v>1171</v>
      </c>
    </row>
    <row r="35" spans="1:64" x14ac:dyDescent="0.25">
      <c r="A35" s="8" t="s">
        <v>207</v>
      </c>
      <c r="B35" s="4" t="s">
        <v>200</v>
      </c>
      <c r="C35" s="4" t="s">
        <v>208</v>
      </c>
      <c r="AG35" s="4" t="s">
        <v>309</v>
      </c>
      <c r="AH35" s="4" t="s">
        <v>184</v>
      </c>
      <c r="AI35" s="4" t="s">
        <v>1135</v>
      </c>
      <c r="AJ35" s="4" t="s">
        <v>312</v>
      </c>
      <c r="BF35" s="4" t="s">
        <v>224</v>
      </c>
      <c r="BG35" s="4" t="s">
        <v>277</v>
      </c>
      <c r="BH35" s="4" t="s">
        <v>528</v>
      </c>
      <c r="BI35" s="4" t="s">
        <v>1171</v>
      </c>
    </row>
    <row r="36" spans="1:64" x14ac:dyDescent="0.25">
      <c r="A36" s="8" t="s">
        <v>207</v>
      </c>
      <c r="B36" s="4" t="s">
        <v>200</v>
      </c>
      <c r="C36" s="4" t="s">
        <v>208</v>
      </c>
      <c r="AG36" s="4" t="s">
        <v>231</v>
      </c>
      <c r="AH36" s="4" t="s">
        <v>167</v>
      </c>
      <c r="AI36" s="4" t="s">
        <v>1135</v>
      </c>
      <c r="AJ36" s="4" t="s">
        <v>313</v>
      </c>
    </row>
    <row r="37" spans="1:64" x14ac:dyDescent="0.25">
      <c r="A37" s="8" t="s">
        <v>207</v>
      </c>
      <c r="B37" s="4" t="s">
        <v>200</v>
      </c>
      <c r="C37" s="4" t="s">
        <v>208</v>
      </c>
      <c r="AG37" s="4" t="s">
        <v>534</v>
      </c>
      <c r="AH37" s="4" t="s">
        <v>180</v>
      </c>
      <c r="AI37" s="4" t="s">
        <v>198</v>
      </c>
      <c r="AJ37" s="4" t="s">
        <v>311</v>
      </c>
    </row>
    <row r="38" spans="1:64" x14ac:dyDescent="0.25">
      <c r="A38" s="8" t="s">
        <v>207</v>
      </c>
      <c r="B38" s="4" t="s">
        <v>200</v>
      </c>
      <c r="C38" s="4" t="s">
        <v>208</v>
      </c>
      <c r="AG38" s="4" t="s">
        <v>232</v>
      </c>
      <c r="AH38" s="4" t="s">
        <v>185</v>
      </c>
      <c r="AI38" s="4" t="s">
        <v>1135</v>
      </c>
      <c r="AJ38" s="4" t="s">
        <v>313</v>
      </c>
    </row>
    <row r="39" spans="1:64" x14ac:dyDescent="0.25">
      <c r="A39" s="8" t="s">
        <v>207</v>
      </c>
      <c r="B39" s="4" t="s">
        <v>200</v>
      </c>
      <c r="C39" s="4" t="s">
        <v>208</v>
      </c>
      <c r="AG39" s="4" t="s">
        <v>233</v>
      </c>
      <c r="AH39" s="4" t="s">
        <v>186</v>
      </c>
      <c r="AI39" s="4" t="s">
        <v>195</v>
      </c>
      <c r="AJ39" s="4" t="s">
        <v>313</v>
      </c>
    </row>
    <row r="40" spans="1:64" x14ac:dyDescent="0.25">
      <c r="A40" s="8" t="s">
        <v>207</v>
      </c>
      <c r="B40" s="4" t="s">
        <v>200</v>
      </c>
      <c r="C40" s="4" t="s">
        <v>208</v>
      </c>
      <c r="AG40" s="4" t="s">
        <v>234</v>
      </c>
      <c r="AH40" s="4" t="s">
        <v>377</v>
      </c>
      <c r="AI40" s="4" t="s">
        <v>377</v>
      </c>
      <c r="AJ40" s="4" t="s">
        <v>312</v>
      </c>
    </row>
    <row r="41" spans="1:64" x14ac:dyDescent="0.25">
      <c r="A41" s="8" t="s">
        <v>207</v>
      </c>
      <c r="B41" s="4" t="s">
        <v>200</v>
      </c>
      <c r="C41" s="4" t="s">
        <v>208</v>
      </c>
      <c r="AG41" s="4" t="s">
        <v>521</v>
      </c>
      <c r="AH41" s="4" t="s">
        <v>191</v>
      </c>
      <c r="AI41" s="4" t="s">
        <v>1136</v>
      </c>
      <c r="AJ41" s="4" t="s">
        <v>312</v>
      </c>
    </row>
    <row r="42" spans="1:64" x14ac:dyDescent="0.25">
      <c r="A42" s="8" t="s">
        <v>207</v>
      </c>
      <c r="B42" s="4" t="s">
        <v>200</v>
      </c>
      <c r="C42" s="4" t="s">
        <v>208</v>
      </c>
      <c r="AG42" s="4" t="s">
        <v>379</v>
      </c>
      <c r="AH42" s="4" t="s">
        <v>190</v>
      </c>
      <c r="AI42" s="4" t="s">
        <v>196</v>
      </c>
      <c r="AJ42" s="4" t="s">
        <v>311</v>
      </c>
    </row>
    <row r="43" spans="1:64" x14ac:dyDescent="0.25">
      <c r="A43" s="8" t="s">
        <v>207</v>
      </c>
      <c r="B43" s="4" t="s">
        <v>200</v>
      </c>
      <c r="C43" s="4" t="s">
        <v>208</v>
      </c>
      <c r="AG43" s="4" t="s">
        <v>380</v>
      </c>
      <c r="AH43" s="4" t="s">
        <v>171</v>
      </c>
      <c r="AI43" s="4" t="s">
        <v>1136</v>
      </c>
      <c r="AJ43" s="4" t="s">
        <v>312</v>
      </c>
    </row>
    <row r="44" spans="1:64" x14ac:dyDescent="0.25">
      <c r="A44" s="8" t="s">
        <v>207</v>
      </c>
      <c r="B44" s="4" t="s">
        <v>200</v>
      </c>
      <c r="C44" s="4" t="s">
        <v>208</v>
      </c>
      <c r="AG44" s="4" t="s">
        <v>382</v>
      </c>
      <c r="AH44" s="4" t="s">
        <v>166</v>
      </c>
      <c r="AI44" s="4" t="s">
        <v>192</v>
      </c>
      <c r="AJ44" s="4" t="s">
        <v>313</v>
      </c>
    </row>
    <row r="45" spans="1:64" x14ac:dyDescent="0.25">
      <c r="A45" s="8" t="s">
        <v>207</v>
      </c>
      <c r="B45" s="4" t="s">
        <v>200</v>
      </c>
      <c r="C45" s="4" t="s">
        <v>208</v>
      </c>
      <c r="AG45" s="4" t="s">
        <v>381</v>
      </c>
      <c r="AH45" s="4" t="s">
        <v>175</v>
      </c>
      <c r="AI45" s="4" t="s">
        <v>1135</v>
      </c>
      <c r="AJ45" s="4" t="s">
        <v>312</v>
      </c>
    </row>
    <row r="46" spans="1:64" x14ac:dyDescent="0.25">
      <c r="A46" s="8">
        <v>17</v>
      </c>
      <c r="B46" s="4" t="s">
        <v>295</v>
      </c>
      <c r="C46" s="4" t="s">
        <v>293</v>
      </c>
      <c r="D46" s="4">
        <v>2016</v>
      </c>
      <c r="E46" s="4" t="s">
        <v>294</v>
      </c>
      <c r="F46" s="4" t="s">
        <v>298</v>
      </c>
      <c r="G46" s="4" t="s">
        <v>281</v>
      </c>
      <c r="H46" s="4" t="s">
        <v>214</v>
      </c>
      <c r="I46" s="4" t="s">
        <v>215</v>
      </c>
      <c r="J46" s="4" t="s">
        <v>319</v>
      </c>
      <c r="K46" s="4" t="s">
        <v>136</v>
      </c>
      <c r="L46" s="4" t="s">
        <v>237</v>
      </c>
      <c r="M46" s="4" t="s">
        <v>237</v>
      </c>
      <c r="N46" s="4" t="s">
        <v>564</v>
      </c>
      <c r="O46" s="4" t="s">
        <v>139</v>
      </c>
      <c r="P46" s="4" t="s">
        <v>237</v>
      </c>
      <c r="Q46" s="4" t="s">
        <v>323</v>
      </c>
      <c r="R46" s="4">
        <v>8</v>
      </c>
      <c r="S46" s="4" t="s">
        <v>229</v>
      </c>
      <c r="T46" s="9">
        <v>106</v>
      </c>
      <c r="U46" s="9">
        <v>35</v>
      </c>
      <c r="V46" s="9">
        <v>71</v>
      </c>
      <c r="W46" s="12" t="s">
        <v>229</v>
      </c>
      <c r="X46" s="12">
        <v>20</v>
      </c>
      <c r="Y46" s="12">
        <v>40</v>
      </c>
      <c r="Z46" s="4" t="s">
        <v>142</v>
      </c>
      <c r="AA46" s="4" t="s">
        <v>329</v>
      </c>
      <c r="AB46" s="4" t="s">
        <v>229</v>
      </c>
      <c r="AC46" s="4" t="s">
        <v>229</v>
      </c>
      <c r="AD46" s="4" t="s">
        <v>145</v>
      </c>
      <c r="AE46" s="4" t="s">
        <v>537</v>
      </c>
      <c r="AF46" s="4" t="s">
        <v>328</v>
      </c>
      <c r="AG46" s="4" t="s">
        <v>324</v>
      </c>
      <c r="AH46" s="4" t="s">
        <v>179</v>
      </c>
      <c r="AI46" s="4" t="s">
        <v>1135</v>
      </c>
      <c r="AJ46" s="4" t="s">
        <v>313</v>
      </c>
      <c r="AK46" s="4" t="s">
        <v>346</v>
      </c>
      <c r="AL46" s="4" t="s">
        <v>350</v>
      </c>
      <c r="AM46" s="4" t="s">
        <v>229</v>
      </c>
      <c r="AN46" s="4" t="s">
        <v>320</v>
      </c>
      <c r="AO46" s="4" t="s">
        <v>519</v>
      </c>
      <c r="AP46" s="4" t="s">
        <v>536</v>
      </c>
      <c r="AQ46" s="4" t="s">
        <v>237</v>
      </c>
      <c r="AR46" s="4" t="s">
        <v>148</v>
      </c>
      <c r="AS46" s="4" t="s">
        <v>149</v>
      </c>
      <c r="AT46" s="4" t="s">
        <v>149</v>
      </c>
      <c r="AU46" s="4" t="s">
        <v>149</v>
      </c>
      <c r="AV46" s="4" t="s">
        <v>149</v>
      </c>
      <c r="AW46" s="4" t="s">
        <v>149</v>
      </c>
      <c r="AX46" s="4" t="s">
        <v>149</v>
      </c>
      <c r="AY46" s="4" t="s">
        <v>149</v>
      </c>
      <c r="AZ46" s="4" t="s">
        <v>149</v>
      </c>
      <c r="BA46" s="4" t="s">
        <v>149</v>
      </c>
      <c r="BB46" s="4" t="s">
        <v>149</v>
      </c>
      <c r="BC46" s="4" t="s">
        <v>149</v>
      </c>
      <c r="BD46" s="4" t="s">
        <v>148</v>
      </c>
      <c r="BE46" s="4" t="s">
        <v>149</v>
      </c>
      <c r="BF46" s="4" t="s">
        <v>322</v>
      </c>
      <c r="BG46" s="4" t="s">
        <v>150</v>
      </c>
      <c r="BH46" s="4" t="s">
        <v>565</v>
      </c>
      <c r="BI46" s="4" t="s">
        <v>158</v>
      </c>
      <c r="BJ46" s="4" t="s">
        <v>567</v>
      </c>
      <c r="BK46" s="4" t="s">
        <v>148</v>
      </c>
      <c r="BL46" s="4" t="s">
        <v>1160</v>
      </c>
    </row>
    <row r="47" spans="1:64" x14ac:dyDescent="0.25">
      <c r="A47" s="8">
        <v>17</v>
      </c>
      <c r="B47" s="4" t="s">
        <v>295</v>
      </c>
      <c r="C47" s="4" t="s">
        <v>293</v>
      </c>
      <c r="AG47" s="4" t="s">
        <v>325</v>
      </c>
      <c r="AH47" s="4" t="s">
        <v>181</v>
      </c>
      <c r="AI47" s="4" t="s">
        <v>1135</v>
      </c>
      <c r="AJ47" s="4" t="s">
        <v>311</v>
      </c>
      <c r="BF47" s="4" t="s">
        <v>321</v>
      </c>
      <c r="BG47" s="4" t="s">
        <v>156</v>
      </c>
      <c r="BH47" s="4" t="s">
        <v>566</v>
      </c>
      <c r="BI47" s="4" t="s">
        <v>158</v>
      </c>
    </row>
    <row r="48" spans="1:64" x14ac:dyDescent="0.25">
      <c r="A48" s="8">
        <v>17</v>
      </c>
      <c r="B48" s="4" t="s">
        <v>295</v>
      </c>
      <c r="C48" s="4" t="s">
        <v>293</v>
      </c>
      <c r="AG48" s="4" t="s">
        <v>326</v>
      </c>
      <c r="AH48" s="4" t="s">
        <v>169</v>
      </c>
      <c r="AI48" s="4" t="s">
        <v>198</v>
      </c>
      <c r="AJ48" s="4" t="s">
        <v>313</v>
      </c>
    </row>
    <row r="49" spans="1:64" x14ac:dyDescent="0.25">
      <c r="A49" s="8">
        <v>17</v>
      </c>
      <c r="B49" s="4" t="s">
        <v>295</v>
      </c>
      <c r="C49" s="4" t="s">
        <v>293</v>
      </c>
      <c r="AG49" s="4" t="s">
        <v>327</v>
      </c>
      <c r="AH49" s="4" t="s">
        <v>168</v>
      </c>
      <c r="AI49" s="4" t="s">
        <v>193</v>
      </c>
      <c r="AJ49" s="4" t="s">
        <v>313</v>
      </c>
    </row>
    <row r="50" spans="1:64" x14ac:dyDescent="0.25">
      <c r="A50" s="8">
        <v>17</v>
      </c>
      <c r="B50" s="4" t="s">
        <v>295</v>
      </c>
      <c r="C50" s="4" t="s">
        <v>293</v>
      </c>
      <c r="AG50" s="4" t="s">
        <v>383</v>
      </c>
      <c r="AH50" s="4" t="s">
        <v>166</v>
      </c>
      <c r="AI50" s="4" t="s">
        <v>192</v>
      </c>
      <c r="AJ50" s="4" t="s">
        <v>313</v>
      </c>
    </row>
    <row r="51" spans="1:64" x14ac:dyDescent="0.25">
      <c r="A51" s="8">
        <v>17</v>
      </c>
      <c r="B51" s="4" t="s">
        <v>295</v>
      </c>
      <c r="C51" s="4" t="s">
        <v>293</v>
      </c>
      <c r="AG51" s="4" t="s">
        <v>384</v>
      </c>
      <c r="AH51" s="4" t="s">
        <v>175</v>
      </c>
      <c r="AI51" s="4" t="s">
        <v>1135</v>
      </c>
      <c r="AJ51" s="4" t="s">
        <v>312</v>
      </c>
    </row>
    <row r="52" spans="1:64" x14ac:dyDescent="0.25">
      <c r="A52" s="8" t="s">
        <v>569</v>
      </c>
      <c r="B52" s="4" t="s">
        <v>570</v>
      </c>
      <c r="C52" s="4" t="s">
        <v>282</v>
      </c>
      <c r="D52" s="4">
        <v>2017</v>
      </c>
      <c r="E52" s="4" t="s">
        <v>283</v>
      </c>
      <c r="F52" s="4" t="s">
        <v>297</v>
      </c>
      <c r="G52" s="4" t="s">
        <v>134</v>
      </c>
      <c r="H52" s="4" t="s">
        <v>214</v>
      </c>
      <c r="I52" s="4" t="s">
        <v>330</v>
      </c>
      <c r="J52" s="4" t="s">
        <v>331</v>
      </c>
      <c r="K52" s="4" t="s">
        <v>138</v>
      </c>
      <c r="L52" s="4" t="s">
        <v>700</v>
      </c>
      <c r="M52" s="4" t="s">
        <v>237</v>
      </c>
      <c r="N52" s="4" t="s">
        <v>343</v>
      </c>
      <c r="O52" s="4" t="s">
        <v>140</v>
      </c>
      <c r="P52" s="4" t="s">
        <v>237</v>
      </c>
      <c r="Q52" s="4" t="s">
        <v>237</v>
      </c>
      <c r="R52" s="4">
        <v>4</v>
      </c>
      <c r="S52" s="4" t="s">
        <v>573</v>
      </c>
      <c r="T52" s="9">
        <v>22459</v>
      </c>
      <c r="U52" s="9">
        <v>11367</v>
      </c>
      <c r="V52" s="9">
        <v>11092</v>
      </c>
      <c r="W52" s="12" t="s">
        <v>229</v>
      </c>
      <c r="X52" s="12">
        <v>10</v>
      </c>
      <c r="Y52" s="12">
        <v>65</v>
      </c>
      <c r="Z52" s="4" t="s">
        <v>143</v>
      </c>
      <c r="AA52" s="4" t="s">
        <v>572</v>
      </c>
      <c r="AB52" s="4" t="s">
        <v>229</v>
      </c>
      <c r="AC52" s="4" t="s">
        <v>229</v>
      </c>
      <c r="AD52" s="4" t="s">
        <v>147</v>
      </c>
      <c r="AE52" s="4" t="s">
        <v>512</v>
      </c>
      <c r="AF52" s="4" t="s">
        <v>237</v>
      </c>
      <c r="AG52" s="4" t="s">
        <v>340</v>
      </c>
      <c r="AH52" s="4" t="s">
        <v>179</v>
      </c>
      <c r="AI52" s="4" t="s">
        <v>1135</v>
      </c>
      <c r="AJ52" s="4" t="s">
        <v>313</v>
      </c>
      <c r="AK52" s="4" t="s">
        <v>346</v>
      </c>
      <c r="AL52" s="4" t="s">
        <v>351</v>
      </c>
      <c r="AM52" s="4" t="s">
        <v>345</v>
      </c>
      <c r="AN52" s="4" t="s">
        <v>349</v>
      </c>
      <c r="AO52" s="4" t="s">
        <v>519</v>
      </c>
      <c r="AP52" s="4" t="s">
        <v>536</v>
      </c>
      <c r="AQ52" s="4" t="s">
        <v>237</v>
      </c>
      <c r="AR52" s="4" t="s">
        <v>148</v>
      </c>
      <c r="AS52" s="4" t="s">
        <v>149</v>
      </c>
      <c r="AT52" s="4" t="s">
        <v>148</v>
      </c>
      <c r="AU52" s="4" t="s">
        <v>149</v>
      </c>
      <c r="AV52" s="4" t="s">
        <v>149</v>
      </c>
      <c r="AW52" s="4" t="s">
        <v>149</v>
      </c>
      <c r="AX52" s="4" t="s">
        <v>149</v>
      </c>
      <c r="AY52" s="4" t="s">
        <v>149</v>
      </c>
      <c r="AZ52" s="4" t="s">
        <v>148</v>
      </c>
      <c r="BA52" s="4" t="s">
        <v>149</v>
      </c>
      <c r="BB52" s="4" t="s">
        <v>149</v>
      </c>
      <c r="BC52" s="4" t="s">
        <v>149</v>
      </c>
      <c r="BD52" s="4" t="s">
        <v>149</v>
      </c>
      <c r="BE52" s="4" t="s">
        <v>149</v>
      </c>
      <c r="BF52" s="4" t="s">
        <v>339</v>
      </c>
      <c r="BG52" s="4" t="s">
        <v>152</v>
      </c>
      <c r="BH52" s="4" t="s">
        <v>701</v>
      </c>
      <c r="BI52" s="4" t="s">
        <v>158</v>
      </c>
      <c r="BJ52" s="4" t="s">
        <v>571</v>
      </c>
      <c r="BK52" s="4" t="s">
        <v>148</v>
      </c>
      <c r="BL52" s="4" t="s">
        <v>1161</v>
      </c>
    </row>
    <row r="53" spans="1:64" x14ac:dyDescent="0.25">
      <c r="A53" s="8" t="s">
        <v>569</v>
      </c>
      <c r="B53" s="4" t="s">
        <v>570</v>
      </c>
      <c r="C53" s="4" t="s">
        <v>282</v>
      </c>
      <c r="AG53" s="4" t="s">
        <v>342</v>
      </c>
      <c r="AH53" s="4" t="s">
        <v>168</v>
      </c>
      <c r="AI53" s="4" t="s">
        <v>193</v>
      </c>
      <c r="AJ53" s="4" t="s">
        <v>313</v>
      </c>
      <c r="BF53" s="4" t="s">
        <v>338</v>
      </c>
      <c r="BG53" s="4" t="s">
        <v>152</v>
      </c>
      <c r="BH53" s="4" t="s">
        <v>581</v>
      </c>
      <c r="BI53" s="4" t="s">
        <v>158</v>
      </c>
    </row>
    <row r="54" spans="1:64" x14ac:dyDescent="0.25">
      <c r="A54" s="8" t="s">
        <v>569</v>
      </c>
      <c r="B54" s="4" t="s">
        <v>570</v>
      </c>
      <c r="C54" s="4" t="s">
        <v>282</v>
      </c>
      <c r="AG54" s="4" t="s">
        <v>507</v>
      </c>
      <c r="AH54" s="4" t="s">
        <v>167</v>
      </c>
      <c r="AI54" s="4" t="s">
        <v>1135</v>
      </c>
      <c r="AJ54" s="4" t="s">
        <v>313</v>
      </c>
      <c r="BF54" s="4" t="s">
        <v>578</v>
      </c>
      <c r="BG54" s="4" t="s">
        <v>150</v>
      </c>
      <c r="BH54" s="4" t="s">
        <v>577</v>
      </c>
      <c r="BI54" s="4" t="s">
        <v>158</v>
      </c>
    </row>
    <row r="55" spans="1:64" x14ac:dyDescent="0.25">
      <c r="A55" s="8" t="s">
        <v>569</v>
      </c>
      <c r="B55" s="4" t="s">
        <v>570</v>
      </c>
      <c r="C55" s="4" t="s">
        <v>282</v>
      </c>
      <c r="AG55" s="4" t="s">
        <v>341</v>
      </c>
      <c r="AH55" s="4" t="s">
        <v>180</v>
      </c>
      <c r="AI55" s="4" t="s">
        <v>198</v>
      </c>
      <c r="AJ55" s="4" t="s">
        <v>311</v>
      </c>
      <c r="BF55" s="4" t="s">
        <v>580</v>
      </c>
      <c r="BG55" s="4" t="s">
        <v>279</v>
      </c>
      <c r="BH55" s="4" t="s">
        <v>583</v>
      </c>
      <c r="BI55" s="4" t="s">
        <v>159</v>
      </c>
    </row>
    <row r="56" spans="1:64" x14ac:dyDescent="0.25">
      <c r="A56" s="8" t="s">
        <v>569</v>
      </c>
      <c r="B56" s="4" t="s">
        <v>570</v>
      </c>
      <c r="C56" s="4" t="s">
        <v>282</v>
      </c>
      <c r="AG56" s="4" t="s">
        <v>344</v>
      </c>
      <c r="AH56" s="4" t="s">
        <v>170</v>
      </c>
      <c r="AI56" s="4" t="s">
        <v>198</v>
      </c>
      <c r="AJ56" s="4" t="s">
        <v>313</v>
      </c>
      <c r="BF56" s="4" t="s">
        <v>579</v>
      </c>
      <c r="BG56" s="4" t="s">
        <v>279</v>
      </c>
      <c r="BH56" s="4" t="s">
        <v>582</v>
      </c>
      <c r="BI56" s="4" t="s">
        <v>158</v>
      </c>
    </row>
    <row r="57" spans="1:64" x14ac:dyDescent="0.25">
      <c r="A57" s="8" t="s">
        <v>569</v>
      </c>
      <c r="B57" s="4" t="s">
        <v>570</v>
      </c>
      <c r="C57" s="4" t="s">
        <v>282</v>
      </c>
      <c r="AG57" s="4" t="s">
        <v>508</v>
      </c>
      <c r="AH57" s="4" t="s">
        <v>188</v>
      </c>
      <c r="AI57" s="4" t="s">
        <v>1135</v>
      </c>
      <c r="AJ57" s="4" t="s">
        <v>313</v>
      </c>
    </row>
    <row r="58" spans="1:64" x14ac:dyDescent="0.25">
      <c r="A58" s="8" t="s">
        <v>569</v>
      </c>
      <c r="B58" s="4" t="s">
        <v>570</v>
      </c>
      <c r="C58" s="4" t="s">
        <v>282</v>
      </c>
      <c r="AG58" s="4" t="s">
        <v>509</v>
      </c>
      <c r="AH58" s="4" t="s">
        <v>183</v>
      </c>
      <c r="AI58" s="4" t="s">
        <v>194</v>
      </c>
      <c r="AJ58" s="4" t="s">
        <v>313</v>
      </c>
    </row>
    <row r="59" spans="1:64" x14ac:dyDescent="0.25">
      <c r="A59" s="8" t="s">
        <v>569</v>
      </c>
      <c r="B59" s="4" t="s">
        <v>570</v>
      </c>
      <c r="C59" s="4" t="s">
        <v>282</v>
      </c>
      <c r="AG59" s="4" t="s">
        <v>386</v>
      </c>
      <c r="AH59" s="4" t="s">
        <v>166</v>
      </c>
      <c r="AI59" s="4" t="s">
        <v>192</v>
      </c>
      <c r="AJ59" s="4" t="s">
        <v>313</v>
      </c>
    </row>
    <row r="60" spans="1:64" x14ac:dyDescent="0.25">
      <c r="A60" s="8" t="s">
        <v>569</v>
      </c>
      <c r="B60" s="4" t="s">
        <v>570</v>
      </c>
      <c r="C60" s="4" t="s">
        <v>282</v>
      </c>
      <c r="AG60" s="4" t="s">
        <v>385</v>
      </c>
      <c r="AH60" s="4" t="s">
        <v>175</v>
      </c>
      <c r="AI60" s="4" t="s">
        <v>1135</v>
      </c>
      <c r="AJ60" s="4" t="s">
        <v>312</v>
      </c>
    </row>
    <row r="61" spans="1:64" x14ac:dyDescent="0.25">
      <c r="A61" s="8">
        <v>19</v>
      </c>
      <c r="B61" s="4" t="s">
        <v>287</v>
      </c>
      <c r="C61" s="4" t="s">
        <v>286</v>
      </c>
      <c r="D61" s="4">
        <v>2012</v>
      </c>
      <c r="E61" s="4" t="s">
        <v>288</v>
      </c>
      <c r="F61" s="4" t="s">
        <v>300</v>
      </c>
      <c r="G61" s="4" t="s">
        <v>281</v>
      </c>
      <c r="H61" s="4" t="s">
        <v>214</v>
      </c>
      <c r="I61" s="4" t="s">
        <v>352</v>
      </c>
      <c r="J61" s="4" t="s">
        <v>353</v>
      </c>
      <c r="K61" s="4" t="s">
        <v>137</v>
      </c>
      <c r="L61" s="4" t="s">
        <v>237</v>
      </c>
      <c r="M61" s="4" t="s">
        <v>237</v>
      </c>
      <c r="N61" s="4" t="s">
        <v>355</v>
      </c>
      <c r="O61" s="4" t="s">
        <v>138</v>
      </c>
      <c r="P61" s="4" t="s">
        <v>359</v>
      </c>
      <c r="Q61" s="4" t="s">
        <v>237</v>
      </c>
      <c r="R61" s="4">
        <v>243</v>
      </c>
      <c r="S61" s="4" t="s">
        <v>586</v>
      </c>
      <c r="T61" s="9">
        <v>622</v>
      </c>
      <c r="U61" s="9" t="s">
        <v>229</v>
      </c>
      <c r="V61" s="9" t="s">
        <v>229</v>
      </c>
      <c r="W61" s="12" t="s">
        <v>229</v>
      </c>
      <c r="X61" s="12" t="s">
        <v>229</v>
      </c>
      <c r="Y61" s="12" t="s">
        <v>229</v>
      </c>
      <c r="Z61" s="4" t="s">
        <v>142</v>
      </c>
      <c r="AA61" s="4" t="s">
        <v>356</v>
      </c>
      <c r="AB61" s="4" t="s">
        <v>229</v>
      </c>
      <c r="AC61" s="4" t="s">
        <v>229</v>
      </c>
      <c r="AD61" s="4" t="s">
        <v>146</v>
      </c>
      <c r="AE61" s="4" t="s">
        <v>584</v>
      </c>
      <c r="AF61" s="4" t="s">
        <v>229</v>
      </c>
      <c r="AG61" s="4" t="s">
        <v>388</v>
      </c>
      <c r="AH61" s="4" t="s">
        <v>171</v>
      </c>
      <c r="AI61" s="4" t="s">
        <v>1136</v>
      </c>
      <c r="AJ61" s="4" t="s">
        <v>313</v>
      </c>
      <c r="AK61" s="4" t="s">
        <v>362</v>
      </c>
      <c r="AL61" s="4" t="s">
        <v>229</v>
      </c>
      <c r="AM61" s="4" t="s">
        <v>229</v>
      </c>
      <c r="AN61" s="4" t="s">
        <v>363</v>
      </c>
      <c r="AO61" s="4" t="s">
        <v>519</v>
      </c>
      <c r="AP61" s="4" t="s">
        <v>587</v>
      </c>
      <c r="AQ61" s="4" t="s">
        <v>237</v>
      </c>
      <c r="AR61" s="4" t="s">
        <v>149</v>
      </c>
      <c r="AS61" s="4" t="s">
        <v>148</v>
      </c>
      <c r="AT61" s="4" t="s">
        <v>149</v>
      </c>
      <c r="AU61" s="4" t="s">
        <v>149</v>
      </c>
      <c r="AV61" s="4" t="s">
        <v>149</v>
      </c>
      <c r="AW61" s="4" t="s">
        <v>149</v>
      </c>
      <c r="AX61" s="4" t="s">
        <v>149</v>
      </c>
      <c r="AY61" s="4" t="s">
        <v>149</v>
      </c>
      <c r="AZ61" s="4" t="s">
        <v>149</v>
      </c>
      <c r="BA61" s="4" t="s">
        <v>149</v>
      </c>
      <c r="BB61" s="4" t="s">
        <v>149</v>
      </c>
      <c r="BC61" s="4" t="s">
        <v>149</v>
      </c>
      <c r="BD61" s="4" t="s">
        <v>148</v>
      </c>
      <c r="BE61" s="4" t="s">
        <v>149</v>
      </c>
      <c r="BF61" s="4" t="s">
        <v>354</v>
      </c>
      <c r="BG61" s="4" t="s">
        <v>151</v>
      </c>
      <c r="BH61" s="4" t="s">
        <v>585</v>
      </c>
      <c r="BI61" s="4" t="s">
        <v>158</v>
      </c>
      <c r="BJ61" s="4" t="s">
        <v>467</v>
      </c>
      <c r="BK61" s="4" t="s">
        <v>148</v>
      </c>
      <c r="BL61" s="4" t="s">
        <v>1162</v>
      </c>
    </row>
    <row r="62" spans="1:64" x14ac:dyDescent="0.25">
      <c r="A62" s="8">
        <v>19</v>
      </c>
      <c r="B62" s="4" t="s">
        <v>287</v>
      </c>
      <c r="C62" s="4" t="s">
        <v>286</v>
      </c>
      <c r="AG62" s="4" t="s">
        <v>357</v>
      </c>
      <c r="AH62" s="4" t="s">
        <v>171</v>
      </c>
      <c r="AI62" s="4" t="s">
        <v>1136</v>
      </c>
      <c r="AJ62" s="4" t="s">
        <v>313</v>
      </c>
      <c r="BF62" s="4" t="s">
        <v>360</v>
      </c>
      <c r="BG62" s="4" t="s">
        <v>156</v>
      </c>
      <c r="BH62" s="4" t="s">
        <v>365</v>
      </c>
      <c r="BI62" s="4" t="s">
        <v>158</v>
      </c>
    </row>
    <row r="63" spans="1:64" x14ac:dyDescent="0.25">
      <c r="A63" s="8">
        <v>19</v>
      </c>
      <c r="B63" s="4" t="s">
        <v>287</v>
      </c>
      <c r="C63" s="4" t="s">
        <v>286</v>
      </c>
      <c r="AG63" s="4" t="s">
        <v>358</v>
      </c>
      <c r="AH63" s="4" t="s">
        <v>164</v>
      </c>
      <c r="AI63" s="4" t="s">
        <v>197</v>
      </c>
      <c r="AJ63" s="4" t="s">
        <v>313</v>
      </c>
      <c r="BF63" s="4" t="s">
        <v>364</v>
      </c>
      <c r="BG63" s="4" t="s">
        <v>151</v>
      </c>
      <c r="BH63" s="4" t="s">
        <v>366</v>
      </c>
      <c r="BI63" s="4" t="s">
        <v>158</v>
      </c>
    </row>
    <row r="64" spans="1:64" x14ac:dyDescent="0.25">
      <c r="A64" s="8">
        <v>19</v>
      </c>
      <c r="B64" s="4" t="s">
        <v>287</v>
      </c>
      <c r="C64" s="4" t="s">
        <v>286</v>
      </c>
      <c r="AG64" s="4" t="s">
        <v>387</v>
      </c>
      <c r="AH64" s="4" t="s">
        <v>166</v>
      </c>
      <c r="AI64" s="4" t="s">
        <v>192</v>
      </c>
      <c r="AJ64" s="4" t="s">
        <v>313</v>
      </c>
      <c r="BF64" s="4" t="s">
        <v>361</v>
      </c>
      <c r="BG64" s="4" t="s">
        <v>156</v>
      </c>
      <c r="BH64" s="4" t="s">
        <v>401</v>
      </c>
      <c r="BI64" s="4" t="s">
        <v>1171</v>
      </c>
    </row>
    <row r="65" spans="1:64" x14ac:dyDescent="0.25">
      <c r="A65" s="8">
        <v>19</v>
      </c>
      <c r="B65" s="4" t="s">
        <v>287</v>
      </c>
      <c r="C65" s="4" t="s">
        <v>286</v>
      </c>
      <c r="AG65" s="4" t="s">
        <v>389</v>
      </c>
      <c r="AH65" s="4" t="s">
        <v>175</v>
      </c>
      <c r="AI65" s="4" t="s">
        <v>1135</v>
      </c>
      <c r="AJ65" s="4" t="s">
        <v>312</v>
      </c>
    </row>
    <row r="66" spans="1:64" x14ac:dyDescent="0.25">
      <c r="A66" s="8" t="s">
        <v>678</v>
      </c>
      <c r="B66" s="15" t="s">
        <v>677</v>
      </c>
      <c r="C66" s="4" t="s">
        <v>284</v>
      </c>
      <c r="D66" s="4">
        <v>2023</v>
      </c>
      <c r="E66" s="4" t="s">
        <v>285</v>
      </c>
      <c r="F66" s="4" t="s">
        <v>301</v>
      </c>
      <c r="G66" s="4" t="s">
        <v>132</v>
      </c>
      <c r="H66" s="4" t="s">
        <v>214</v>
      </c>
      <c r="I66" s="4" t="s">
        <v>215</v>
      </c>
      <c r="J66" s="4" t="s">
        <v>367</v>
      </c>
      <c r="K66" s="4" t="s">
        <v>137</v>
      </c>
      <c r="L66" s="4" t="s">
        <v>237</v>
      </c>
      <c r="M66" s="4" t="s">
        <v>237</v>
      </c>
      <c r="N66" s="4" t="s">
        <v>391</v>
      </c>
      <c r="O66" s="4" t="s">
        <v>138</v>
      </c>
      <c r="P66" s="4" t="s">
        <v>411</v>
      </c>
      <c r="Q66" s="4" t="s">
        <v>237</v>
      </c>
      <c r="R66" s="4">
        <v>13</v>
      </c>
      <c r="S66" s="4" t="s">
        <v>574</v>
      </c>
      <c r="T66" s="9">
        <v>610</v>
      </c>
      <c r="U66" s="9">
        <v>339</v>
      </c>
      <c r="V66" s="9">
        <v>271</v>
      </c>
      <c r="W66" s="16">
        <v>46.9</v>
      </c>
      <c r="X66" s="12">
        <v>18</v>
      </c>
      <c r="Y66" s="12">
        <v>65</v>
      </c>
      <c r="Z66" s="4" t="s">
        <v>142</v>
      </c>
      <c r="AA66" s="4" t="s">
        <v>368</v>
      </c>
      <c r="AB66" s="4" t="s">
        <v>590</v>
      </c>
      <c r="AC66" s="4" t="s">
        <v>369</v>
      </c>
      <c r="AD66" s="4" t="s">
        <v>145</v>
      </c>
      <c r="AE66" s="4" t="s">
        <v>599</v>
      </c>
      <c r="AF66" s="4" t="s">
        <v>596</v>
      </c>
      <c r="AG66" s="4" t="s">
        <v>390</v>
      </c>
      <c r="AH66" s="4" t="s">
        <v>166</v>
      </c>
      <c r="AI66" s="4" t="s">
        <v>192</v>
      </c>
      <c r="AJ66" s="4" t="s">
        <v>313</v>
      </c>
      <c r="AK66" s="4" t="s">
        <v>346</v>
      </c>
      <c r="AL66" s="4" t="s">
        <v>589</v>
      </c>
      <c r="AM66" s="4" t="s">
        <v>408</v>
      </c>
      <c r="AN66" s="4" t="s">
        <v>598</v>
      </c>
      <c r="AO66" s="4" t="s">
        <v>519</v>
      </c>
      <c r="AP66" s="4" t="s">
        <v>520</v>
      </c>
      <c r="AQ66" s="4" t="s">
        <v>588</v>
      </c>
      <c r="AR66" s="4" t="s">
        <v>149</v>
      </c>
      <c r="AS66" s="4" t="s">
        <v>149</v>
      </c>
      <c r="AT66" s="4" t="s">
        <v>148</v>
      </c>
      <c r="AU66" s="4" t="s">
        <v>149</v>
      </c>
      <c r="AV66" s="4" t="s">
        <v>148</v>
      </c>
      <c r="AW66" s="4" t="s">
        <v>149</v>
      </c>
      <c r="AX66" s="4" t="s">
        <v>148</v>
      </c>
      <c r="AY66" s="4" t="s">
        <v>149</v>
      </c>
      <c r="AZ66" s="4" t="s">
        <v>149</v>
      </c>
      <c r="BA66" s="4" t="s">
        <v>149</v>
      </c>
      <c r="BB66" s="4" t="s">
        <v>149</v>
      </c>
      <c r="BC66" s="4" t="s">
        <v>148</v>
      </c>
      <c r="BD66" s="4" t="s">
        <v>148</v>
      </c>
      <c r="BE66" s="4" t="s">
        <v>148</v>
      </c>
      <c r="BF66" s="4" t="s">
        <v>592</v>
      </c>
      <c r="BG66" s="4" t="s">
        <v>152</v>
      </c>
      <c r="BH66" s="4" t="s">
        <v>593</v>
      </c>
      <c r="BI66" s="4" t="s">
        <v>158</v>
      </c>
      <c r="BJ66" s="4" t="s">
        <v>414</v>
      </c>
      <c r="BK66" s="4" t="s">
        <v>148</v>
      </c>
      <c r="BL66" s="4" t="s">
        <v>1163</v>
      </c>
    </row>
    <row r="67" spans="1:64" x14ac:dyDescent="0.25">
      <c r="A67" s="8" t="s">
        <v>678</v>
      </c>
      <c r="B67" s="15" t="s">
        <v>677</v>
      </c>
      <c r="C67" s="4" t="s">
        <v>284</v>
      </c>
      <c r="AG67" s="4" t="s">
        <v>392</v>
      </c>
      <c r="AH67" s="4" t="s">
        <v>172</v>
      </c>
      <c r="AI67" s="4" t="s">
        <v>1136</v>
      </c>
      <c r="AJ67" s="4" t="s">
        <v>313</v>
      </c>
      <c r="BF67" s="4" t="s">
        <v>591</v>
      </c>
      <c r="BG67" s="4" t="s">
        <v>152</v>
      </c>
      <c r="BH67" s="4" t="s">
        <v>594</v>
      </c>
      <c r="BI67" s="4" t="s">
        <v>1171</v>
      </c>
    </row>
    <row r="68" spans="1:64" x14ac:dyDescent="0.25">
      <c r="A68" s="8" t="s">
        <v>678</v>
      </c>
      <c r="B68" s="15" t="s">
        <v>677</v>
      </c>
      <c r="C68" s="4" t="s">
        <v>284</v>
      </c>
      <c r="AG68" s="4" t="s">
        <v>393</v>
      </c>
      <c r="AH68" s="4" t="s">
        <v>168</v>
      </c>
      <c r="AI68" s="4" t="s">
        <v>193</v>
      </c>
      <c r="AJ68" s="4" t="s">
        <v>313</v>
      </c>
      <c r="BF68" s="4" t="s">
        <v>399</v>
      </c>
      <c r="BG68" s="4" t="s">
        <v>152</v>
      </c>
      <c r="BH68" s="4" t="s">
        <v>595</v>
      </c>
      <c r="BI68" s="4" t="s">
        <v>159</v>
      </c>
    </row>
    <row r="69" spans="1:64" x14ac:dyDescent="0.25">
      <c r="A69" s="8" t="s">
        <v>678</v>
      </c>
      <c r="B69" s="15" t="s">
        <v>677</v>
      </c>
      <c r="C69" s="4" t="s">
        <v>284</v>
      </c>
      <c r="AG69" s="4" t="s">
        <v>370</v>
      </c>
      <c r="AH69" s="4" t="s">
        <v>179</v>
      </c>
      <c r="AI69" s="4" t="s">
        <v>1135</v>
      </c>
      <c r="AJ69" s="4" t="s">
        <v>313</v>
      </c>
      <c r="BF69" s="4" t="s">
        <v>399</v>
      </c>
      <c r="BG69" s="4" t="s">
        <v>154</v>
      </c>
      <c r="BH69" s="4" t="s">
        <v>402</v>
      </c>
      <c r="BI69" s="4" t="s">
        <v>158</v>
      </c>
    </row>
    <row r="70" spans="1:64" x14ac:dyDescent="0.25">
      <c r="A70" s="8" t="s">
        <v>678</v>
      </c>
      <c r="B70" s="15" t="s">
        <v>677</v>
      </c>
      <c r="C70" s="4" t="s">
        <v>284</v>
      </c>
      <c r="AG70" s="4" t="s">
        <v>394</v>
      </c>
      <c r="AH70" s="4" t="s">
        <v>176</v>
      </c>
      <c r="AI70" s="4" t="s">
        <v>192</v>
      </c>
      <c r="AJ70" s="4" t="s">
        <v>313</v>
      </c>
      <c r="BF70" s="4" t="s">
        <v>400</v>
      </c>
      <c r="BG70" s="4" t="s">
        <v>156</v>
      </c>
      <c r="BH70" s="4" t="s">
        <v>403</v>
      </c>
      <c r="BI70" s="4" t="s">
        <v>1171</v>
      </c>
    </row>
    <row r="71" spans="1:64" x14ac:dyDescent="0.25">
      <c r="A71" s="8" t="s">
        <v>678</v>
      </c>
      <c r="B71" s="15" t="s">
        <v>677</v>
      </c>
      <c r="C71" s="4" t="s">
        <v>284</v>
      </c>
      <c r="AG71" s="4" t="s">
        <v>409</v>
      </c>
      <c r="AH71" s="4" t="s">
        <v>174</v>
      </c>
      <c r="AI71" s="4" t="s">
        <v>192</v>
      </c>
      <c r="AJ71" s="4" t="s">
        <v>313</v>
      </c>
      <c r="BF71" s="4" t="s">
        <v>398</v>
      </c>
      <c r="BG71" s="4" t="s">
        <v>155</v>
      </c>
      <c r="BH71" s="4" t="s">
        <v>404</v>
      </c>
      <c r="BI71" s="4" t="s">
        <v>1171</v>
      </c>
    </row>
    <row r="72" spans="1:64" x14ac:dyDescent="0.25">
      <c r="A72" s="8" t="s">
        <v>678</v>
      </c>
      <c r="B72" s="15" t="s">
        <v>677</v>
      </c>
      <c r="C72" s="4" t="s">
        <v>284</v>
      </c>
      <c r="AG72" s="4" t="s">
        <v>395</v>
      </c>
      <c r="AH72" s="4" t="s">
        <v>171</v>
      </c>
      <c r="AI72" s="4" t="s">
        <v>1136</v>
      </c>
      <c r="AJ72" s="4" t="s">
        <v>313</v>
      </c>
      <c r="BF72" s="4" t="s">
        <v>397</v>
      </c>
      <c r="BG72" s="4" t="s">
        <v>157</v>
      </c>
      <c r="BH72" s="4" t="s">
        <v>405</v>
      </c>
      <c r="BI72" s="4" t="s">
        <v>1171</v>
      </c>
    </row>
    <row r="73" spans="1:64" x14ac:dyDescent="0.25">
      <c r="A73" s="8" t="s">
        <v>678</v>
      </c>
      <c r="B73" s="15" t="s">
        <v>677</v>
      </c>
      <c r="C73" s="4" t="s">
        <v>284</v>
      </c>
      <c r="AG73" s="4" t="s">
        <v>396</v>
      </c>
      <c r="AH73" s="4" t="s">
        <v>168</v>
      </c>
      <c r="AI73" s="4" t="s">
        <v>193</v>
      </c>
      <c r="AJ73" s="4" t="s">
        <v>313</v>
      </c>
      <c r="BF73" s="4" t="s">
        <v>406</v>
      </c>
      <c r="BG73" s="4" t="s">
        <v>278</v>
      </c>
      <c r="BH73" s="4" t="s">
        <v>407</v>
      </c>
      <c r="BI73" s="4" t="s">
        <v>158</v>
      </c>
    </row>
    <row r="74" spans="1:64" x14ac:dyDescent="0.25">
      <c r="A74" s="8" t="s">
        <v>678</v>
      </c>
      <c r="B74" s="15" t="s">
        <v>677</v>
      </c>
      <c r="C74" s="4" t="s">
        <v>284</v>
      </c>
      <c r="AG74" s="4" t="s">
        <v>371</v>
      </c>
      <c r="AH74" s="4" t="s">
        <v>180</v>
      </c>
      <c r="AI74" s="4" t="s">
        <v>198</v>
      </c>
      <c r="AJ74" s="4" t="s">
        <v>311</v>
      </c>
    </row>
    <row r="75" spans="1:64" x14ac:dyDescent="0.25">
      <c r="A75" s="8" t="s">
        <v>678</v>
      </c>
      <c r="B75" s="15" t="s">
        <v>677</v>
      </c>
      <c r="C75" s="4" t="s">
        <v>284</v>
      </c>
      <c r="AG75" s="4" t="s">
        <v>597</v>
      </c>
      <c r="AH75" s="4" t="s">
        <v>175</v>
      </c>
      <c r="AI75" s="4" t="s">
        <v>1135</v>
      </c>
      <c r="AJ75" s="4" t="s">
        <v>312</v>
      </c>
    </row>
    <row r="76" spans="1:64" x14ac:dyDescent="0.25">
      <c r="A76" s="8" t="s">
        <v>678</v>
      </c>
      <c r="B76" s="15" t="s">
        <v>677</v>
      </c>
      <c r="C76" s="4" t="s">
        <v>284</v>
      </c>
      <c r="AG76" s="4" t="s">
        <v>410</v>
      </c>
      <c r="AH76" s="4" t="s">
        <v>190</v>
      </c>
      <c r="AI76" s="4" t="s">
        <v>196</v>
      </c>
      <c r="AJ76" s="4" t="s">
        <v>311</v>
      </c>
    </row>
    <row r="77" spans="1:64" x14ac:dyDescent="0.25">
      <c r="A77" s="8" t="s">
        <v>678</v>
      </c>
      <c r="B77" s="15" t="s">
        <v>677</v>
      </c>
      <c r="C77" s="4" t="s">
        <v>284</v>
      </c>
      <c r="AG77" s="4" t="s">
        <v>416</v>
      </c>
      <c r="AH77" s="4" t="s">
        <v>177</v>
      </c>
      <c r="AI77" s="4" t="s">
        <v>1136</v>
      </c>
      <c r="AJ77" s="4" t="s">
        <v>313</v>
      </c>
    </row>
    <row r="78" spans="1:64" x14ac:dyDescent="0.25">
      <c r="A78" s="8" t="s">
        <v>679</v>
      </c>
      <c r="B78" s="15" t="s">
        <v>696</v>
      </c>
      <c r="C78" s="4" t="s">
        <v>211</v>
      </c>
      <c r="D78" s="4">
        <v>2022</v>
      </c>
      <c r="E78" s="4" t="s">
        <v>213</v>
      </c>
      <c r="F78" s="4" t="s">
        <v>212</v>
      </c>
      <c r="G78" s="4" t="s">
        <v>132</v>
      </c>
      <c r="H78" s="4" t="s">
        <v>214</v>
      </c>
      <c r="I78" s="4" t="s">
        <v>215</v>
      </c>
      <c r="J78" s="4" t="s">
        <v>626</v>
      </c>
      <c r="K78" s="4" t="s">
        <v>139</v>
      </c>
      <c r="L78" s="4" t="s">
        <v>237</v>
      </c>
      <c r="M78" s="4" t="s">
        <v>421</v>
      </c>
      <c r="N78" s="4" t="s">
        <v>415</v>
      </c>
      <c r="O78" s="4" t="s">
        <v>138</v>
      </c>
      <c r="P78" s="4" t="s">
        <v>411</v>
      </c>
      <c r="Q78" s="4" t="s">
        <v>237</v>
      </c>
      <c r="R78" s="4">
        <v>18</v>
      </c>
      <c r="S78" s="4" t="s">
        <v>575</v>
      </c>
      <c r="T78" s="9">
        <v>7030</v>
      </c>
      <c r="U78" s="9">
        <v>2267</v>
      </c>
      <c r="V78" s="9">
        <v>4763</v>
      </c>
      <c r="W78" s="17">
        <v>70.349999999999994</v>
      </c>
      <c r="X78" s="12">
        <v>21</v>
      </c>
      <c r="Y78" s="12" t="s">
        <v>229</v>
      </c>
      <c r="Z78" s="4" t="s">
        <v>144</v>
      </c>
      <c r="AA78" s="4" t="s">
        <v>418</v>
      </c>
      <c r="AB78" s="4" t="s">
        <v>646</v>
      </c>
      <c r="AC78" s="4" t="s">
        <v>647</v>
      </c>
      <c r="AD78" s="4" t="s">
        <v>145</v>
      </c>
      <c r="AE78" s="4" t="s">
        <v>649</v>
      </c>
      <c r="AF78" s="4" t="s">
        <v>648</v>
      </c>
      <c r="AG78" s="4" t="s">
        <v>510</v>
      </c>
      <c r="AH78" s="4" t="s">
        <v>191</v>
      </c>
      <c r="AI78" s="4" t="s">
        <v>1136</v>
      </c>
      <c r="AJ78" s="4" t="s">
        <v>313</v>
      </c>
      <c r="AK78" s="4" t="s">
        <v>346</v>
      </c>
      <c r="AL78" s="4" t="s">
        <v>419</v>
      </c>
      <c r="AM78" s="4" t="s">
        <v>422</v>
      </c>
      <c r="AN78" s="4" t="s">
        <v>423</v>
      </c>
      <c r="AO78" s="4" t="s">
        <v>519</v>
      </c>
      <c r="AP78" s="4" t="s">
        <v>536</v>
      </c>
      <c r="AQ78" s="4" t="s">
        <v>413</v>
      </c>
      <c r="AR78" s="4" t="s">
        <v>149</v>
      </c>
      <c r="AS78" s="4" t="s">
        <v>149</v>
      </c>
      <c r="AT78" s="4" t="s">
        <v>149</v>
      </c>
      <c r="AU78" s="4" t="s">
        <v>148</v>
      </c>
      <c r="AV78" s="4" t="s">
        <v>149</v>
      </c>
      <c r="AW78" s="4" t="s">
        <v>148</v>
      </c>
      <c r="AX78" s="4" t="s">
        <v>148</v>
      </c>
      <c r="AY78" s="4" t="s">
        <v>149</v>
      </c>
      <c r="AZ78" s="4" t="s">
        <v>149</v>
      </c>
      <c r="BA78" s="4" t="s">
        <v>149</v>
      </c>
      <c r="BB78" s="4" t="s">
        <v>149</v>
      </c>
      <c r="BC78" s="4" t="s">
        <v>149</v>
      </c>
      <c r="BD78" s="4" t="s">
        <v>148</v>
      </c>
      <c r="BE78" s="4" t="s">
        <v>148</v>
      </c>
      <c r="BF78" s="4" t="s">
        <v>643</v>
      </c>
      <c r="BG78" s="4" t="s">
        <v>153</v>
      </c>
      <c r="BH78" s="4" t="s">
        <v>644</v>
      </c>
      <c r="BI78" s="4" t="s">
        <v>1171</v>
      </c>
      <c r="BJ78" s="4" t="s">
        <v>420</v>
      </c>
      <c r="BK78" s="4" t="s">
        <v>148</v>
      </c>
      <c r="BL78" s="4" t="s">
        <v>1164</v>
      </c>
    </row>
    <row r="79" spans="1:64" x14ac:dyDescent="0.25">
      <c r="A79" s="8" t="s">
        <v>679</v>
      </c>
      <c r="B79" s="15" t="s">
        <v>696</v>
      </c>
      <c r="C79" s="4" t="s">
        <v>211</v>
      </c>
      <c r="AG79" s="4" t="s">
        <v>468</v>
      </c>
      <c r="AH79" s="4" t="s">
        <v>189</v>
      </c>
      <c r="AI79" s="4" t="s">
        <v>1135</v>
      </c>
      <c r="AJ79" s="4" t="s">
        <v>313</v>
      </c>
      <c r="BF79" s="4" t="s">
        <v>424</v>
      </c>
      <c r="BG79" s="4" t="s">
        <v>156</v>
      </c>
      <c r="BH79" s="4" t="s">
        <v>628</v>
      </c>
      <c r="BI79" s="4" t="s">
        <v>1171</v>
      </c>
    </row>
    <row r="80" spans="1:64" x14ac:dyDescent="0.25">
      <c r="A80" s="8" t="s">
        <v>679</v>
      </c>
      <c r="B80" s="15" t="s">
        <v>696</v>
      </c>
      <c r="C80" s="4" t="s">
        <v>211</v>
      </c>
      <c r="AG80" s="4" t="s">
        <v>469</v>
      </c>
      <c r="AH80" s="4" t="s">
        <v>166</v>
      </c>
      <c r="AI80" s="4" t="s">
        <v>192</v>
      </c>
      <c r="AJ80" s="4" t="s">
        <v>313</v>
      </c>
      <c r="BF80" s="4" t="s">
        <v>425</v>
      </c>
      <c r="BG80" s="4" t="s">
        <v>156</v>
      </c>
      <c r="BH80" s="4" t="s">
        <v>629</v>
      </c>
      <c r="BI80" s="4" t="s">
        <v>1171</v>
      </c>
    </row>
    <row r="81" spans="1:64" x14ac:dyDescent="0.25">
      <c r="A81" s="8" t="s">
        <v>679</v>
      </c>
      <c r="B81" s="15" t="s">
        <v>696</v>
      </c>
      <c r="C81" s="4" t="s">
        <v>211</v>
      </c>
      <c r="AG81" s="4" t="s">
        <v>470</v>
      </c>
      <c r="AH81" s="4" t="s">
        <v>181</v>
      </c>
      <c r="AI81" s="4" t="s">
        <v>1135</v>
      </c>
      <c r="AJ81" s="4" t="s">
        <v>311</v>
      </c>
      <c r="BF81" s="4" t="s">
        <v>427</v>
      </c>
      <c r="BG81" s="4" t="s">
        <v>157</v>
      </c>
      <c r="BH81" s="4" t="s">
        <v>630</v>
      </c>
      <c r="BI81" s="4" t="s">
        <v>1171</v>
      </c>
    </row>
    <row r="82" spans="1:64" x14ac:dyDescent="0.25">
      <c r="A82" s="8" t="s">
        <v>679</v>
      </c>
      <c r="B82" s="15" t="s">
        <v>696</v>
      </c>
      <c r="C82" s="4" t="s">
        <v>211</v>
      </c>
      <c r="AG82" s="4" t="s">
        <v>471</v>
      </c>
      <c r="AH82" s="4" t="s">
        <v>174</v>
      </c>
      <c r="AI82" s="4" t="s">
        <v>192</v>
      </c>
      <c r="AJ82" s="4" t="s">
        <v>313</v>
      </c>
      <c r="BF82" s="4" t="s">
        <v>426</v>
      </c>
      <c r="BG82" s="4" t="s">
        <v>157</v>
      </c>
      <c r="BH82" s="4" t="s">
        <v>631</v>
      </c>
      <c r="BI82" s="4" t="s">
        <v>158</v>
      </c>
    </row>
    <row r="83" spans="1:64" x14ac:dyDescent="0.25">
      <c r="A83" s="8" t="s">
        <v>679</v>
      </c>
      <c r="B83" s="15" t="s">
        <v>696</v>
      </c>
      <c r="C83" s="4" t="s">
        <v>211</v>
      </c>
      <c r="AG83" s="4" t="s">
        <v>472</v>
      </c>
      <c r="AH83" s="4" t="s">
        <v>179</v>
      </c>
      <c r="AI83" s="4" t="s">
        <v>1135</v>
      </c>
      <c r="AJ83" s="4" t="s">
        <v>313</v>
      </c>
      <c r="BF83" s="4" t="s">
        <v>428</v>
      </c>
      <c r="BG83" s="4" t="s">
        <v>156</v>
      </c>
      <c r="BH83" s="4" t="s">
        <v>632</v>
      </c>
      <c r="BI83" s="4" t="s">
        <v>1171</v>
      </c>
    </row>
    <row r="84" spans="1:64" x14ac:dyDescent="0.25">
      <c r="A84" s="8" t="s">
        <v>679</v>
      </c>
      <c r="B84" s="15" t="s">
        <v>696</v>
      </c>
      <c r="C84" s="4" t="s">
        <v>211</v>
      </c>
      <c r="AG84" s="4" t="s">
        <v>473</v>
      </c>
      <c r="AH84" s="4" t="s">
        <v>178</v>
      </c>
      <c r="AI84" s="4" t="s">
        <v>1136</v>
      </c>
      <c r="AJ84" s="4" t="s">
        <v>313</v>
      </c>
      <c r="BF84" s="4" t="s">
        <v>429</v>
      </c>
      <c r="BG84" s="4" t="s">
        <v>277</v>
      </c>
      <c r="BH84" s="4" t="s">
        <v>633</v>
      </c>
      <c r="BI84" s="4" t="s">
        <v>1171</v>
      </c>
    </row>
    <row r="85" spans="1:64" x14ac:dyDescent="0.25">
      <c r="A85" s="8" t="s">
        <v>679</v>
      </c>
      <c r="B85" s="15" t="s">
        <v>696</v>
      </c>
      <c r="C85" s="4" t="s">
        <v>211</v>
      </c>
      <c r="AG85" s="4" t="s">
        <v>474</v>
      </c>
      <c r="AH85" s="4" t="s">
        <v>173</v>
      </c>
      <c r="AI85" s="4" t="s">
        <v>192</v>
      </c>
      <c r="AJ85" s="4" t="s">
        <v>313</v>
      </c>
      <c r="BF85" s="4" t="s">
        <v>430</v>
      </c>
      <c r="BG85" s="4" t="s">
        <v>277</v>
      </c>
      <c r="BH85" s="4" t="s">
        <v>634</v>
      </c>
      <c r="BI85" s="4" t="s">
        <v>1171</v>
      </c>
    </row>
    <row r="86" spans="1:64" x14ac:dyDescent="0.25">
      <c r="A86" s="8" t="s">
        <v>679</v>
      </c>
      <c r="B86" s="15" t="s">
        <v>696</v>
      </c>
      <c r="C86" s="4" t="s">
        <v>211</v>
      </c>
      <c r="AG86" s="4" t="s">
        <v>475</v>
      </c>
      <c r="AH86" s="4" t="s">
        <v>171</v>
      </c>
      <c r="AI86" s="4" t="s">
        <v>1136</v>
      </c>
      <c r="AJ86" s="4" t="s">
        <v>313</v>
      </c>
      <c r="BF86" s="4" t="s">
        <v>642</v>
      </c>
      <c r="BG86" s="4" t="s">
        <v>278</v>
      </c>
      <c r="BH86" s="4" t="s">
        <v>431</v>
      </c>
      <c r="BI86" s="4" t="s">
        <v>158</v>
      </c>
    </row>
    <row r="87" spans="1:64" x14ac:dyDescent="0.25">
      <c r="A87" s="8" t="s">
        <v>679</v>
      </c>
      <c r="B87" s="15" t="s">
        <v>696</v>
      </c>
      <c r="C87" s="4" t="s">
        <v>211</v>
      </c>
      <c r="AG87" s="4" t="s">
        <v>476</v>
      </c>
      <c r="AH87" s="4" t="s">
        <v>167</v>
      </c>
      <c r="AI87" s="4" t="s">
        <v>1135</v>
      </c>
      <c r="AJ87" s="4" t="s">
        <v>313</v>
      </c>
      <c r="BF87" s="4" t="s">
        <v>643</v>
      </c>
      <c r="BG87" s="4" t="s">
        <v>153</v>
      </c>
      <c r="BH87" s="4" t="s">
        <v>645</v>
      </c>
      <c r="BI87" s="4" t="s">
        <v>158</v>
      </c>
    </row>
    <row r="88" spans="1:64" x14ac:dyDescent="0.25">
      <c r="A88" s="8" t="s">
        <v>679</v>
      </c>
      <c r="B88" s="15" t="s">
        <v>696</v>
      </c>
      <c r="C88" s="4" t="s">
        <v>211</v>
      </c>
      <c r="AG88" s="4" t="s">
        <v>477</v>
      </c>
      <c r="AH88" s="4" t="s">
        <v>175</v>
      </c>
      <c r="AI88" s="4" t="s">
        <v>1135</v>
      </c>
      <c r="AJ88" s="4" t="s">
        <v>312</v>
      </c>
      <c r="BF88" s="4" t="s">
        <v>424</v>
      </c>
      <c r="BG88" s="4" t="s">
        <v>156</v>
      </c>
      <c r="BH88" s="4" t="s">
        <v>635</v>
      </c>
      <c r="BI88" s="4" t="s">
        <v>158</v>
      </c>
    </row>
    <row r="89" spans="1:64" x14ac:dyDescent="0.25">
      <c r="A89" s="8" t="s">
        <v>679</v>
      </c>
      <c r="B89" s="15" t="s">
        <v>696</v>
      </c>
      <c r="C89" s="4" t="s">
        <v>211</v>
      </c>
      <c r="AG89" s="4" t="s">
        <v>627</v>
      </c>
      <c r="AH89" s="4" t="s">
        <v>176</v>
      </c>
      <c r="AI89" s="4" t="s">
        <v>192</v>
      </c>
      <c r="AJ89" s="4" t="s">
        <v>313</v>
      </c>
      <c r="BF89" s="4" t="s">
        <v>425</v>
      </c>
      <c r="BG89" s="4" t="s">
        <v>156</v>
      </c>
      <c r="BH89" s="4" t="s">
        <v>636</v>
      </c>
      <c r="BI89" s="4" t="s">
        <v>158</v>
      </c>
    </row>
    <row r="90" spans="1:64" x14ac:dyDescent="0.25">
      <c r="A90" s="8" t="s">
        <v>679</v>
      </c>
      <c r="B90" s="15" t="s">
        <v>696</v>
      </c>
      <c r="C90" s="4" t="s">
        <v>211</v>
      </c>
      <c r="BF90" s="4" t="s">
        <v>427</v>
      </c>
      <c r="BG90" s="4" t="s">
        <v>157</v>
      </c>
      <c r="BH90" s="4" t="s">
        <v>637</v>
      </c>
      <c r="BI90" s="4" t="s">
        <v>1171</v>
      </c>
    </row>
    <row r="91" spans="1:64" x14ac:dyDescent="0.25">
      <c r="A91" s="8" t="s">
        <v>679</v>
      </c>
      <c r="B91" s="15" t="s">
        <v>696</v>
      </c>
      <c r="C91" s="4" t="s">
        <v>211</v>
      </c>
      <c r="BF91" s="4" t="s">
        <v>426</v>
      </c>
      <c r="BG91" s="4" t="s">
        <v>157</v>
      </c>
      <c r="BH91" s="4" t="s">
        <v>638</v>
      </c>
      <c r="BI91" s="4" t="s">
        <v>1171</v>
      </c>
    </row>
    <row r="92" spans="1:64" x14ac:dyDescent="0.25">
      <c r="A92" s="8" t="s">
        <v>679</v>
      </c>
      <c r="B92" s="15" t="s">
        <v>696</v>
      </c>
      <c r="C92" s="4" t="s">
        <v>211</v>
      </c>
      <c r="BF92" s="4" t="s">
        <v>428</v>
      </c>
      <c r="BG92" s="4" t="s">
        <v>156</v>
      </c>
      <c r="BH92" s="4" t="s">
        <v>639</v>
      </c>
      <c r="BI92" s="4" t="s">
        <v>158</v>
      </c>
    </row>
    <row r="93" spans="1:64" x14ac:dyDescent="0.25">
      <c r="A93" s="8" t="s">
        <v>679</v>
      </c>
      <c r="B93" s="15" t="s">
        <v>696</v>
      </c>
      <c r="C93" s="4" t="s">
        <v>211</v>
      </c>
      <c r="BF93" s="4" t="s">
        <v>429</v>
      </c>
      <c r="BG93" s="4" t="s">
        <v>277</v>
      </c>
      <c r="BH93" s="4" t="s">
        <v>640</v>
      </c>
      <c r="BI93" s="4" t="s">
        <v>158</v>
      </c>
      <c r="BJ93" s="13"/>
    </row>
    <row r="94" spans="1:64" x14ac:dyDescent="0.25">
      <c r="A94" s="8" t="s">
        <v>679</v>
      </c>
      <c r="B94" s="15" t="s">
        <v>696</v>
      </c>
      <c r="C94" s="4" t="s">
        <v>211</v>
      </c>
      <c r="BF94" s="4" t="s">
        <v>430</v>
      </c>
      <c r="BG94" s="4" t="s">
        <v>277</v>
      </c>
      <c r="BH94" s="4" t="s">
        <v>641</v>
      </c>
      <c r="BI94" s="4" t="s">
        <v>158</v>
      </c>
    </row>
    <row r="95" spans="1:64" x14ac:dyDescent="0.25">
      <c r="A95" s="8" t="s">
        <v>679</v>
      </c>
      <c r="B95" s="15" t="s">
        <v>696</v>
      </c>
      <c r="C95" s="4" t="s">
        <v>211</v>
      </c>
      <c r="BF95" s="4" t="s">
        <v>642</v>
      </c>
      <c r="BG95" s="4" t="s">
        <v>278</v>
      </c>
      <c r="BH95" s="4" t="s">
        <v>432</v>
      </c>
      <c r="BI95" s="4" t="s">
        <v>158</v>
      </c>
    </row>
    <row r="96" spans="1:64" x14ac:dyDescent="0.25">
      <c r="A96" s="8" t="s">
        <v>692</v>
      </c>
      <c r="B96" s="4" t="s">
        <v>699</v>
      </c>
      <c r="C96" s="4" t="s">
        <v>289</v>
      </c>
      <c r="D96" s="4">
        <v>2013</v>
      </c>
      <c r="E96" s="4" t="s">
        <v>290</v>
      </c>
      <c r="F96" s="4" t="s">
        <v>299</v>
      </c>
      <c r="G96" s="4" t="s">
        <v>281</v>
      </c>
      <c r="H96" s="4" t="s">
        <v>214</v>
      </c>
      <c r="I96" s="4" t="s">
        <v>215</v>
      </c>
      <c r="J96" s="4" t="s">
        <v>433</v>
      </c>
      <c r="K96" s="4" t="s">
        <v>136</v>
      </c>
      <c r="L96" s="4" t="s">
        <v>237</v>
      </c>
      <c r="M96" s="4" t="s">
        <v>237</v>
      </c>
      <c r="N96" s="4" t="s">
        <v>436</v>
      </c>
      <c r="O96" s="4" t="s">
        <v>138</v>
      </c>
      <c r="P96" s="4" t="s">
        <v>411</v>
      </c>
      <c r="Q96" s="4" t="s">
        <v>237</v>
      </c>
      <c r="R96" s="4">
        <v>9</v>
      </c>
      <c r="S96" s="4" t="s">
        <v>437</v>
      </c>
      <c r="T96" s="9">
        <v>331</v>
      </c>
      <c r="U96" s="9">
        <v>30</v>
      </c>
      <c r="V96" s="9">
        <v>301</v>
      </c>
      <c r="W96" s="16">
        <v>77.7</v>
      </c>
      <c r="X96" s="12" t="s">
        <v>229</v>
      </c>
      <c r="Y96" s="12" t="s">
        <v>229</v>
      </c>
      <c r="Z96" s="4" t="s">
        <v>144</v>
      </c>
      <c r="AA96" s="4" t="s">
        <v>438</v>
      </c>
      <c r="AB96" s="4" t="s">
        <v>229</v>
      </c>
      <c r="AC96" s="4" t="s">
        <v>229</v>
      </c>
      <c r="AD96" s="4" t="s">
        <v>147</v>
      </c>
      <c r="AE96" s="4" t="s">
        <v>607</v>
      </c>
      <c r="AF96" s="4" t="s">
        <v>606</v>
      </c>
      <c r="AG96" s="4" t="s">
        <v>605</v>
      </c>
      <c r="AH96" s="4" t="s">
        <v>183</v>
      </c>
      <c r="AI96" s="4" t="s">
        <v>194</v>
      </c>
      <c r="AJ96" s="4" t="s">
        <v>313</v>
      </c>
      <c r="AK96" s="4" t="s">
        <v>346</v>
      </c>
      <c r="AL96" s="4" t="s">
        <v>445</v>
      </c>
      <c r="AM96" s="4" t="s">
        <v>446</v>
      </c>
      <c r="AN96" s="4" t="s">
        <v>601</v>
      </c>
      <c r="AO96" s="4" t="s">
        <v>519</v>
      </c>
      <c r="AP96" s="4" t="s">
        <v>602</v>
      </c>
      <c r="AQ96" s="4" t="s">
        <v>237</v>
      </c>
      <c r="AR96" s="4" t="s">
        <v>148</v>
      </c>
      <c r="AS96" s="4" t="s">
        <v>149</v>
      </c>
      <c r="AT96" s="4" t="s">
        <v>149</v>
      </c>
      <c r="AU96" s="4" t="s">
        <v>148</v>
      </c>
      <c r="AV96" s="4" t="s">
        <v>148</v>
      </c>
      <c r="AW96" s="4" t="s">
        <v>148</v>
      </c>
      <c r="AX96" s="4" t="s">
        <v>149</v>
      </c>
      <c r="AY96" s="4" t="s">
        <v>149</v>
      </c>
      <c r="AZ96" s="4" t="s">
        <v>148</v>
      </c>
      <c r="BA96" s="4" t="s">
        <v>149</v>
      </c>
      <c r="BB96" s="4" t="s">
        <v>149</v>
      </c>
      <c r="BC96" s="4" t="s">
        <v>149</v>
      </c>
      <c r="BD96" s="4" t="s">
        <v>148</v>
      </c>
      <c r="BE96" s="4" t="s">
        <v>148</v>
      </c>
      <c r="BF96" s="4" t="s">
        <v>447</v>
      </c>
      <c r="BG96" s="4" t="s">
        <v>150</v>
      </c>
      <c r="BH96" s="4" t="s">
        <v>448</v>
      </c>
      <c r="BI96" s="4" t="s">
        <v>158</v>
      </c>
      <c r="BJ96" s="4" t="s">
        <v>444</v>
      </c>
      <c r="BK96" s="4" t="s">
        <v>148</v>
      </c>
      <c r="BL96" s="4" t="s">
        <v>1165</v>
      </c>
    </row>
    <row r="97" spans="1:64" x14ac:dyDescent="0.25">
      <c r="A97" s="8" t="s">
        <v>692</v>
      </c>
      <c r="B97" s="4" t="s">
        <v>699</v>
      </c>
      <c r="C97" s="4" t="s">
        <v>289</v>
      </c>
      <c r="AG97" s="4" t="s">
        <v>603</v>
      </c>
      <c r="AH97" s="4" t="s">
        <v>174</v>
      </c>
      <c r="AI97" s="4" t="s">
        <v>192</v>
      </c>
      <c r="AJ97" s="4" t="s">
        <v>313</v>
      </c>
      <c r="BF97" s="4" t="s">
        <v>615</v>
      </c>
      <c r="BG97" s="4" t="s">
        <v>153</v>
      </c>
      <c r="BH97" s="4" t="s">
        <v>614</v>
      </c>
      <c r="BI97" s="4" t="s">
        <v>158</v>
      </c>
    </row>
    <row r="98" spans="1:64" x14ac:dyDescent="0.25">
      <c r="A98" s="8" t="s">
        <v>692</v>
      </c>
      <c r="B98" s="4" t="s">
        <v>699</v>
      </c>
      <c r="C98" s="4" t="s">
        <v>289</v>
      </c>
      <c r="AG98" s="4" t="s">
        <v>434</v>
      </c>
      <c r="AH98" s="4" t="s">
        <v>166</v>
      </c>
      <c r="AI98" s="4" t="s">
        <v>192</v>
      </c>
      <c r="AJ98" s="4" t="s">
        <v>313</v>
      </c>
      <c r="BF98" s="4" t="s">
        <v>443</v>
      </c>
      <c r="BG98" s="4" t="s">
        <v>157</v>
      </c>
      <c r="BH98" s="4" t="s">
        <v>616</v>
      </c>
      <c r="BI98" s="4" t="s">
        <v>158</v>
      </c>
    </row>
    <row r="99" spans="1:64" x14ac:dyDescent="0.25">
      <c r="A99" s="8" t="s">
        <v>692</v>
      </c>
      <c r="B99" s="4" t="s">
        <v>699</v>
      </c>
      <c r="C99" s="4" t="s">
        <v>289</v>
      </c>
      <c r="AG99" s="4" t="s">
        <v>609</v>
      </c>
      <c r="AH99" s="4" t="s">
        <v>191</v>
      </c>
      <c r="AI99" s="4" t="s">
        <v>1136</v>
      </c>
      <c r="AJ99" s="4" t="s">
        <v>313</v>
      </c>
      <c r="BF99" s="4" t="s">
        <v>617</v>
      </c>
      <c r="BG99" s="4" t="s">
        <v>156</v>
      </c>
      <c r="BH99" s="4" t="s">
        <v>618</v>
      </c>
      <c r="BI99" s="4" t="s">
        <v>1171</v>
      </c>
    </row>
    <row r="100" spans="1:64" x14ac:dyDescent="0.25">
      <c r="A100" s="8" t="s">
        <v>692</v>
      </c>
      <c r="B100" s="4" t="s">
        <v>699</v>
      </c>
      <c r="C100" s="4" t="s">
        <v>289</v>
      </c>
      <c r="AG100" s="4" t="s">
        <v>610</v>
      </c>
      <c r="AH100" s="4" t="s">
        <v>171</v>
      </c>
      <c r="AI100" s="4" t="s">
        <v>1136</v>
      </c>
      <c r="AJ100" s="4" t="s">
        <v>313</v>
      </c>
      <c r="BF100" s="4" t="s">
        <v>442</v>
      </c>
      <c r="BG100" s="4" t="s">
        <v>156</v>
      </c>
      <c r="BH100" s="4" t="s">
        <v>619</v>
      </c>
      <c r="BI100" s="4" t="s">
        <v>158</v>
      </c>
    </row>
    <row r="101" spans="1:64" x14ac:dyDescent="0.25">
      <c r="A101" s="8" t="s">
        <v>692</v>
      </c>
      <c r="B101" s="4" t="s">
        <v>699</v>
      </c>
      <c r="C101" s="4" t="s">
        <v>289</v>
      </c>
      <c r="AG101" s="4" t="s">
        <v>608</v>
      </c>
      <c r="AH101" s="4" t="s">
        <v>177</v>
      </c>
      <c r="AI101" s="4" t="s">
        <v>1136</v>
      </c>
      <c r="AJ101" s="4" t="s">
        <v>313</v>
      </c>
      <c r="BF101" s="4" t="s">
        <v>612</v>
      </c>
      <c r="BG101" s="4" t="s">
        <v>154</v>
      </c>
      <c r="BH101" s="4" t="s">
        <v>613</v>
      </c>
      <c r="BI101" s="4" t="s">
        <v>159</v>
      </c>
    </row>
    <row r="102" spans="1:64" x14ac:dyDescent="0.25">
      <c r="A102" s="8" t="s">
        <v>692</v>
      </c>
      <c r="B102" s="4" t="s">
        <v>699</v>
      </c>
      <c r="C102" s="4" t="s">
        <v>289</v>
      </c>
      <c r="AG102" s="4" t="s">
        <v>611</v>
      </c>
      <c r="AH102" s="4" t="s">
        <v>176</v>
      </c>
      <c r="AI102" s="4" t="s">
        <v>192</v>
      </c>
      <c r="AJ102" s="4" t="s">
        <v>313</v>
      </c>
      <c r="BF102" s="4" t="s">
        <v>690</v>
      </c>
      <c r="BG102" s="4" t="s">
        <v>277</v>
      </c>
      <c r="BH102" s="4" t="s">
        <v>691</v>
      </c>
      <c r="BI102" s="4" t="s">
        <v>158</v>
      </c>
    </row>
    <row r="103" spans="1:64" x14ac:dyDescent="0.25">
      <c r="A103" s="8" t="s">
        <v>692</v>
      </c>
      <c r="B103" s="4" t="s">
        <v>699</v>
      </c>
      <c r="C103" s="4" t="s">
        <v>289</v>
      </c>
      <c r="AG103" s="4" t="s">
        <v>604</v>
      </c>
      <c r="AH103" s="4" t="s">
        <v>176</v>
      </c>
      <c r="AI103" s="4" t="s">
        <v>192</v>
      </c>
      <c r="AJ103" s="4" t="s">
        <v>313</v>
      </c>
      <c r="BF103" s="4" t="s">
        <v>694</v>
      </c>
      <c r="BG103" s="4" t="s">
        <v>279</v>
      </c>
      <c r="BH103" s="4" t="s">
        <v>695</v>
      </c>
      <c r="BI103" s="4" t="s">
        <v>158</v>
      </c>
    </row>
    <row r="104" spans="1:64" x14ac:dyDescent="0.25">
      <c r="A104" s="8" t="s">
        <v>692</v>
      </c>
      <c r="B104" s="4" t="s">
        <v>699</v>
      </c>
      <c r="C104" s="4" t="s">
        <v>289</v>
      </c>
      <c r="AG104" s="4" t="s">
        <v>435</v>
      </c>
      <c r="AH104" s="4" t="s">
        <v>188</v>
      </c>
      <c r="AI104" s="4" t="s">
        <v>1135</v>
      </c>
      <c r="AJ104" s="4" t="s">
        <v>313</v>
      </c>
    </row>
    <row r="105" spans="1:64" x14ac:dyDescent="0.25">
      <c r="A105" s="8" t="s">
        <v>692</v>
      </c>
      <c r="B105" s="4" t="s">
        <v>699</v>
      </c>
      <c r="C105" s="4" t="s">
        <v>289</v>
      </c>
      <c r="AG105" s="4" t="s">
        <v>439</v>
      </c>
      <c r="AH105" s="4" t="s">
        <v>175</v>
      </c>
      <c r="AI105" s="4" t="s">
        <v>1135</v>
      </c>
      <c r="AJ105" s="4" t="s">
        <v>312</v>
      </c>
    </row>
    <row r="106" spans="1:64" x14ac:dyDescent="0.25">
      <c r="A106" s="8" t="s">
        <v>1140</v>
      </c>
      <c r="B106" s="15" t="s">
        <v>568</v>
      </c>
      <c r="C106" s="4" t="s">
        <v>291</v>
      </c>
      <c r="D106" s="4">
        <v>2022</v>
      </c>
      <c r="E106" s="4" t="s">
        <v>292</v>
      </c>
      <c r="F106" s="4" t="s">
        <v>296</v>
      </c>
      <c r="G106" s="4" t="s">
        <v>134</v>
      </c>
      <c r="H106" s="4" t="s">
        <v>214</v>
      </c>
      <c r="I106" s="4" t="s">
        <v>215</v>
      </c>
      <c r="J106" s="4" t="s">
        <v>449</v>
      </c>
      <c r="K106" s="4" t="s">
        <v>136</v>
      </c>
      <c r="L106" s="4" t="s">
        <v>237</v>
      </c>
      <c r="M106" s="4" t="s">
        <v>237</v>
      </c>
      <c r="N106" s="4" t="s">
        <v>457</v>
      </c>
      <c r="O106" s="4" t="s">
        <v>138</v>
      </c>
      <c r="P106" s="4" t="s">
        <v>411</v>
      </c>
      <c r="Q106" s="4" t="s">
        <v>237</v>
      </c>
      <c r="R106" s="4">
        <v>15</v>
      </c>
      <c r="S106" s="4" t="s">
        <v>458</v>
      </c>
      <c r="T106" s="9">
        <v>332</v>
      </c>
      <c r="U106" s="9" t="s">
        <v>229</v>
      </c>
      <c r="V106" s="9" t="s">
        <v>229</v>
      </c>
      <c r="W106" s="12" t="s">
        <v>229</v>
      </c>
      <c r="X106" s="12" t="s">
        <v>229</v>
      </c>
      <c r="Y106" s="12" t="s">
        <v>229</v>
      </c>
      <c r="Z106" s="4" t="s">
        <v>144</v>
      </c>
      <c r="AA106" s="4" t="s">
        <v>459</v>
      </c>
      <c r="AB106" s="4" t="s">
        <v>703</v>
      </c>
      <c r="AC106" s="4" t="s">
        <v>625</v>
      </c>
      <c r="AD106" s="4" t="s">
        <v>147</v>
      </c>
      <c r="AE106" s="4" t="s">
        <v>622</v>
      </c>
      <c r="AF106" s="4" t="s">
        <v>460</v>
      </c>
      <c r="AG106" s="4" t="s">
        <v>450</v>
      </c>
      <c r="AH106" s="4" t="s">
        <v>164</v>
      </c>
      <c r="AI106" s="4" t="s">
        <v>197</v>
      </c>
      <c r="AJ106" s="4" t="s">
        <v>313</v>
      </c>
      <c r="AK106" s="4" t="s">
        <v>346</v>
      </c>
      <c r="AL106" s="4" t="s">
        <v>229</v>
      </c>
      <c r="AM106" s="4" t="s">
        <v>454</v>
      </c>
      <c r="AN106" s="4" t="s">
        <v>621</v>
      </c>
      <c r="AO106" s="4" t="s">
        <v>519</v>
      </c>
      <c r="AP106" s="4" t="s">
        <v>620</v>
      </c>
      <c r="AQ106" s="4" t="s">
        <v>237</v>
      </c>
      <c r="AR106" s="4" t="s">
        <v>149</v>
      </c>
      <c r="AS106" s="4" t="s">
        <v>149</v>
      </c>
      <c r="AT106" s="4" t="s">
        <v>148</v>
      </c>
      <c r="AU106" s="4" t="s">
        <v>149</v>
      </c>
      <c r="AV106" s="4" t="s">
        <v>149</v>
      </c>
      <c r="AW106" s="4" t="s">
        <v>149</v>
      </c>
      <c r="AX106" s="4" t="s">
        <v>149</v>
      </c>
      <c r="AY106" s="4" t="s">
        <v>149</v>
      </c>
      <c r="AZ106" s="4" t="s">
        <v>149</v>
      </c>
      <c r="BA106" s="4" t="s">
        <v>149</v>
      </c>
      <c r="BB106" s="4" t="s">
        <v>149</v>
      </c>
      <c r="BC106" s="4" t="s">
        <v>149</v>
      </c>
      <c r="BD106" s="4" t="s">
        <v>149</v>
      </c>
      <c r="BE106" s="4" t="s">
        <v>149</v>
      </c>
      <c r="BF106" s="4" t="s">
        <v>451</v>
      </c>
      <c r="BG106" s="4" t="s">
        <v>152</v>
      </c>
      <c r="BH106" s="4" t="s">
        <v>624</v>
      </c>
      <c r="BI106" s="4" t="s">
        <v>158</v>
      </c>
      <c r="BJ106" s="4" t="s">
        <v>461</v>
      </c>
      <c r="BK106" s="4" t="s">
        <v>148</v>
      </c>
      <c r="BL106" s="4" t="s">
        <v>1166</v>
      </c>
    </row>
    <row r="107" spans="1:64" x14ac:dyDescent="0.25">
      <c r="A107" s="8" t="s">
        <v>1140</v>
      </c>
      <c r="B107" s="15" t="s">
        <v>568</v>
      </c>
      <c r="C107" s="4" t="s">
        <v>291</v>
      </c>
      <c r="AG107" s="4" t="s">
        <v>452</v>
      </c>
      <c r="AH107" s="4" t="s">
        <v>178</v>
      </c>
      <c r="AI107" s="4" t="s">
        <v>1136</v>
      </c>
      <c r="AJ107" s="4" t="s">
        <v>313</v>
      </c>
    </row>
    <row r="108" spans="1:64" x14ac:dyDescent="0.25">
      <c r="A108" s="8" t="s">
        <v>1140</v>
      </c>
      <c r="B108" s="15" t="s">
        <v>568</v>
      </c>
      <c r="C108" s="4" t="s">
        <v>291</v>
      </c>
      <c r="AG108" s="4" t="s">
        <v>453</v>
      </c>
      <c r="AH108" s="4" t="s">
        <v>168</v>
      </c>
      <c r="AI108" s="4" t="s">
        <v>193</v>
      </c>
      <c r="AJ108" s="4" t="s">
        <v>313</v>
      </c>
    </row>
    <row r="109" spans="1:64" x14ac:dyDescent="0.25">
      <c r="A109" s="8" t="s">
        <v>1140</v>
      </c>
      <c r="B109" s="15" t="s">
        <v>568</v>
      </c>
      <c r="C109" s="4" t="s">
        <v>291</v>
      </c>
      <c r="AG109" s="4" t="s">
        <v>455</v>
      </c>
      <c r="AH109" s="4" t="s">
        <v>188</v>
      </c>
      <c r="AI109" s="4" t="s">
        <v>1135</v>
      </c>
      <c r="AJ109" s="4" t="s">
        <v>313</v>
      </c>
    </row>
    <row r="110" spans="1:64" x14ac:dyDescent="0.25">
      <c r="A110" s="8" t="s">
        <v>1140</v>
      </c>
      <c r="B110" s="15" t="s">
        <v>568</v>
      </c>
      <c r="C110" s="4" t="s">
        <v>291</v>
      </c>
      <c r="AG110" s="4" t="s">
        <v>417</v>
      </c>
      <c r="AH110" s="4" t="s">
        <v>166</v>
      </c>
      <c r="AI110" s="4" t="s">
        <v>192</v>
      </c>
      <c r="AJ110" s="4" t="s">
        <v>313</v>
      </c>
    </row>
    <row r="111" spans="1:64" x14ac:dyDescent="0.25">
      <c r="A111" s="8" t="s">
        <v>1140</v>
      </c>
      <c r="B111" s="15" t="s">
        <v>568</v>
      </c>
      <c r="C111" s="4" t="s">
        <v>291</v>
      </c>
      <c r="AG111" s="4" t="s">
        <v>456</v>
      </c>
      <c r="AH111" s="4" t="s">
        <v>171</v>
      </c>
      <c r="AI111" s="4" t="s">
        <v>1136</v>
      </c>
      <c r="AJ111" s="4" t="s">
        <v>313</v>
      </c>
    </row>
    <row r="112" spans="1:64" x14ac:dyDescent="0.25">
      <c r="A112" s="18" t="s">
        <v>680</v>
      </c>
      <c r="B112" s="15" t="s">
        <v>697</v>
      </c>
      <c r="C112" s="4" t="s">
        <v>201</v>
      </c>
      <c r="D112" s="4">
        <v>2024</v>
      </c>
      <c r="E112" s="4" t="s">
        <v>202</v>
      </c>
      <c r="F112" s="4" t="s">
        <v>203</v>
      </c>
      <c r="G112" s="4" t="s">
        <v>281</v>
      </c>
      <c r="H112" s="4" t="s">
        <v>214</v>
      </c>
      <c r="I112" s="4" t="s">
        <v>215</v>
      </c>
      <c r="J112" s="4" t="s">
        <v>462</v>
      </c>
      <c r="K112" s="4" t="s">
        <v>139</v>
      </c>
      <c r="L112" s="4" t="s">
        <v>237</v>
      </c>
      <c r="M112" s="4" t="s">
        <v>702</v>
      </c>
      <c r="N112" s="4" t="s">
        <v>465</v>
      </c>
      <c r="O112" s="4" t="s">
        <v>141</v>
      </c>
      <c r="P112" s="4" t="s">
        <v>237</v>
      </c>
      <c r="Q112" s="4" t="s">
        <v>237</v>
      </c>
      <c r="R112" s="4">
        <v>13</v>
      </c>
      <c r="S112" s="4" t="s">
        <v>576</v>
      </c>
      <c r="T112" s="9">
        <v>88</v>
      </c>
      <c r="U112" s="9">
        <v>13</v>
      </c>
      <c r="V112" s="9">
        <v>75</v>
      </c>
      <c r="W112" s="12">
        <v>56.4</v>
      </c>
      <c r="X112" s="12">
        <v>18</v>
      </c>
      <c r="Y112" s="12">
        <v>75</v>
      </c>
      <c r="Z112" s="4" t="s">
        <v>144</v>
      </c>
      <c r="AA112" s="4" t="s">
        <v>463</v>
      </c>
      <c r="AB112" s="4" t="s">
        <v>229</v>
      </c>
      <c r="AC112" s="4" t="s">
        <v>229</v>
      </c>
      <c r="AD112" s="4" t="s">
        <v>147</v>
      </c>
      <c r="AE112" s="4" t="s">
        <v>513</v>
      </c>
      <c r="AF112" s="4" t="s">
        <v>478</v>
      </c>
      <c r="AG112" s="4" t="s">
        <v>466</v>
      </c>
      <c r="AH112" s="4" t="s">
        <v>171</v>
      </c>
      <c r="AI112" s="4" t="s">
        <v>1136</v>
      </c>
      <c r="AJ112" s="4" t="s">
        <v>313</v>
      </c>
      <c r="AK112" s="4" t="s">
        <v>346</v>
      </c>
      <c r="AL112" s="4" t="s">
        <v>482</v>
      </c>
      <c r="AM112" s="4" t="s">
        <v>481</v>
      </c>
      <c r="AN112" s="4" t="s">
        <v>480</v>
      </c>
      <c r="AO112" s="4" t="s">
        <v>519</v>
      </c>
      <c r="AP112" s="4" t="s">
        <v>536</v>
      </c>
      <c r="AQ112" s="4" t="s">
        <v>237</v>
      </c>
      <c r="AR112" s="4" t="s">
        <v>148</v>
      </c>
      <c r="AS112" s="4" t="s">
        <v>149</v>
      </c>
      <c r="AT112" s="4" t="s">
        <v>148</v>
      </c>
      <c r="AU112" s="4" t="s">
        <v>148</v>
      </c>
      <c r="AV112" s="4" t="s">
        <v>148</v>
      </c>
      <c r="AW112" s="4" t="s">
        <v>149</v>
      </c>
      <c r="AX112" s="4" t="s">
        <v>149</v>
      </c>
      <c r="AY112" s="4" t="s">
        <v>149</v>
      </c>
      <c r="AZ112" s="4" t="s">
        <v>149</v>
      </c>
      <c r="BA112" s="4" t="s">
        <v>149</v>
      </c>
      <c r="BB112" s="4" t="s">
        <v>149</v>
      </c>
      <c r="BC112" s="4" t="s">
        <v>149</v>
      </c>
      <c r="BD112" s="4" t="s">
        <v>148</v>
      </c>
      <c r="BE112" s="4" t="s">
        <v>148</v>
      </c>
      <c r="BF112" s="4" t="s">
        <v>483</v>
      </c>
      <c r="BG112" s="4" t="s">
        <v>152</v>
      </c>
      <c r="BH112" s="4" t="s">
        <v>672</v>
      </c>
      <c r="BI112" s="4" t="s">
        <v>158</v>
      </c>
      <c r="BJ112" s="4" t="s">
        <v>671</v>
      </c>
      <c r="BK112" s="4" t="s">
        <v>148</v>
      </c>
      <c r="BL112" s="4" t="s">
        <v>1167</v>
      </c>
    </row>
    <row r="113" spans="1:64" x14ac:dyDescent="0.25">
      <c r="A113" s="18" t="s">
        <v>680</v>
      </c>
      <c r="B113" s="15" t="s">
        <v>697</v>
      </c>
      <c r="C113" s="4" t="s">
        <v>201</v>
      </c>
      <c r="AG113" s="4" t="s">
        <v>464</v>
      </c>
      <c r="AH113" s="4" t="s">
        <v>168</v>
      </c>
      <c r="AI113" s="4" t="s">
        <v>193</v>
      </c>
      <c r="AJ113" s="4" t="s">
        <v>313</v>
      </c>
      <c r="BF113" s="4" t="s">
        <v>486</v>
      </c>
      <c r="BG113" s="4" t="s">
        <v>150</v>
      </c>
      <c r="BH113" s="4" t="s">
        <v>489</v>
      </c>
      <c r="BI113" s="4" t="s">
        <v>158</v>
      </c>
    </row>
    <row r="114" spans="1:64" x14ac:dyDescent="0.25">
      <c r="A114" s="18" t="s">
        <v>680</v>
      </c>
      <c r="B114" s="15" t="s">
        <v>697</v>
      </c>
      <c r="C114" s="4" t="s">
        <v>201</v>
      </c>
      <c r="AG114" s="4" t="s">
        <v>417</v>
      </c>
      <c r="AH114" s="4" t="s">
        <v>166</v>
      </c>
      <c r="AI114" s="4" t="s">
        <v>192</v>
      </c>
      <c r="AJ114" s="4" t="s">
        <v>313</v>
      </c>
      <c r="BF114" s="4" t="s">
        <v>487</v>
      </c>
      <c r="BG114" s="4" t="s">
        <v>153</v>
      </c>
      <c r="BH114" s="4" t="s">
        <v>670</v>
      </c>
      <c r="BI114" s="4" t="s">
        <v>158</v>
      </c>
    </row>
    <row r="115" spans="1:64" x14ac:dyDescent="0.25">
      <c r="A115" s="18" t="s">
        <v>680</v>
      </c>
      <c r="B115" s="15" t="s">
        <v>697</v>
      </c>
      <c r="C115" s="4" t="s">
        <v>201</v>
      </c>
      <c r="AG115" s="4" t="s">
        <v>479</v>
      </c>
      <c r="AH115" s="4" t="s">
        <v>175</v>
      </c>
      <c r="AI115" s="4" t="s">
        <v>1135</v>
      </c>
      <c r="AJ115" s="4" t="s">
        <v>312</v>
      </c>
      <c r="BF115" s="4" t="s">
        <v>484</v>
      </c>
      <c r="BG115" s="4" t="s">
        <v>157</v>
      </c>
      <c r="BH115" s="4" t="s">
        <v>669</v>
      </c>
      <c r="BI115" s="4" t="s">
        <v>158</v>
      </c>
    </row>
    <row r="116" spans="1:64" x14ac:dyDescent="0.25">
      <c r="A116" s="18" t="s">
        <v>680</v>
      </c>
      <c r="B116" s="15" t="s">
        <v>697</v>
      </c>
      <c r="C116" s="4" t="s">
        <v>201</v>
      </c>
      <c r="BF116" s="4" t="s">
        <v>485</v>
      </c>
      <c r="BG116" s="4" t="s">
        <v>156</v>
      </c>
      <c r="BH116" s="4" t="s">
        <v>673</v>
      </c>
      <c r="BI116" s="4" t="s">
        <v>158</v>
      </c>
    </row>
    <row r="117" spans="1:64" x14ac:dyDescent="0.25">
      <c r="A117" s="18" t="s">
        <v>680</v>
      </c>
      <c r="B117" s="15" t="s">
        <v>697</v>
      </c>
      <c r="C117" s="4" t="s">
        <v>201</v>
      </c>
      <c r="BF117" s="4" t="s">
        <v>488</v>
      </c>
      <c r="BG117" s="4" t="s">
        <v>154</v>
      </c>
      <c r="BH117" s="4" t="s">
        <v>490</v>
      </c>
      <c r="BI117" s="4" t="s">
        <v>158</v>
      </c>
    </row>
    <row r="118" spans="1:64" x14ac:dyDescent="0.25">
      <c r="A118" s="18" t="s">
        <v>680</v>
      </c>
      <c r="B118" s="15" t="s">
        <v>697</v>
      </c>
      <c r="C118" s="4" t="s">
        <v>201</v>
      </c>
      <c r="BF118" s="4" t="s">
        <v>681</v>
      </c>
      <c r="BG118" s="4" t="s">
        <v>156</v>
      </c>
      <c r="BH118" s="4" t="s">
        <v>682</v>
      </c>
      <c r="BI118" s="4" t="s">
        <v>1171</v>
      </c>
    </row>
    <row r="119" spans="1:64" x14ac:dyDescent="0.25">
      <c r="A119" s="8" t="s">
        <v>683</v>
      </c>
      <c r="B119" s="4" t="s">
        <v>698</v>
      </c>
      <c r="C119" s="4" t="s">
        <v>204</v>
      </c>
      <c r="D119" s="4">
        <v>2020</v>
      </c>
      <c r="E119" s="4" t="s">
        <v>205</v>
      </c>
      <c r="F119" s="4" t="s">
        <v>206</v>
      </c>
      <c r="G119" s="4" t="s">
        <v>281</v>
      </c>
      <c r="H119" s="4" t="s">
        <v>214</v>
      </c>
      <c r="I119" s="4" t="s">
        <v>215</v>
      </c>
      <c r="J119" s="4" t="s">
        <v>687</v>
      </c>
      <c r="K119" s="4" t="s">
        <v>139</v>
      </c>
      <c r="L119" s="4" t="s">
        <v>237</v>
      </c>
      <c r="M119" s="4" t="s">
        <v>318</v>
      </c>
      <c r="N119" s="4" t="s">
        <v>503</v>
      </c>
      <c r="O119" s="4" t="s">
        <v>138</v>
      </c>
      <c r="P119" s="4" t="s">
        <v>411</v>
      </c>
      <c r="Q119" s="4" t="s">
        <v>237</v>
      </c>
      <c r="R119" s="4">
        <v>10</v>
      </c>
      <c r="S119" s="4" t="s">
        <v>689</v>
      </c>
      <c r="T119" s="9">
        <v>91</v>
      </c>
      <c r="U119" s="9">
        <v>46</v>
      </c>
      <c r="V119" s="9">
        <v>45</v>
      </c>
      <c r="W119" s="12">
        <v>50.295714285714283</v>
      </c>
      <c r="X119" s="12">
        <v>18</v>
      </c>
      <c r="Y119" s="12">
        <v>60</v>
      </c>
      <c r="Z119" s="4" t="s">
        <v>142</v>
      </c>
      <c r="AA119" s="4" t="s">
        <v>499</v>
      </c>
      <c r="AB119" s="4" t="s">
        <v>229</v>
      </c>
      <c r="AC119" s="4" t="s">
        <v>676</v>
      </c>
      <c r="AD119" s="4" t="s">
        <v>145</v>
      </c>
      <c r="AE119" s="4" t="s">
        <v>1152</v>
      </c>
      <c r="AF119" s="4" t="s">
        <v>506</v>
      </c>
      <c r="AG119" s="4" t="s">
        <v>502</v>
      </c>
      <c r="AH119" s="4" t="s">
        <v>167</v>
      </c>
      <c r="AI119" s="4" t="s">
        <v>1135</v>
      </c>
      <c r="AJ119" s="4" t="s">
        <v>313</v>
      </c>
      <c r="AK119" s="4" t="s">
        <v>346</v>
      </c>
      <c r="AL119" s="4" t="s">
        <v>675</v>
      </c>
      <c r="AM119" s="4" t="s">
        <v>492</v>
      </c>
      <c r="AN119" s="4" t="s">
        <v>501</v>
      </c>
      <c r="AO119" s="4" t="s">
        <v>519</v>
      </c>
      <c r="AP119" s="4" t="s">
        <v>536</v>
      </c>
      <c r="AQ119" s="4" t="s">
        <v>237</v>
      </c>
      <c r="AR119" s="4" t="s">
        <v>149</v>
      </c>
      <c r="AS119" s="4" t="s">
        <v>149</v>
      </c>
      <c r="AT119" s="4" t="s">
        <v>148</v>
      </c>
      <c r="AU119" s="4" t="s">
        <v>149</v>
      </c>
      <c r="AV119" s="4" t="s">
        <v>149</v>
      </c>
      <c r="AW119" s="4" t="s">
        <v>148</v>
      </c>
      <c r="AX119" s="4" t="s">
        <v>149</v>
      </c>
      <c r="AY119" s="4" t="s">
        <v>149</v>
      </c>
      <c r="AZ119" s="4" t="s">
        <v>148</v>
      </c>
      <c r="BA119" s="4" t="s">
        <v>149</v>
      </c>
      <c r="BB119" s="4" t="s">
        <v>149</v>
      </c>
      <c r="BC119" s="4" t="s">
        <v>149</v>
      </c>
      <c r="BD119" s="4" t="s">
        <v>148</v>
      </c>
      <c r="BE119" s="4" t="s">
        <v>149</v>
      </c>
      <c r="BF119" s="4" t="s">
        <v>500</v>
      </c>
      <c r="BG119" s="4" t="s">
        <v>156</v>
      </c>
      <c r="BH119" s="4" t="s">
        <v>686</v>
      </c>
      <c r="BI119" s="4" t="s">
        <v>158</v>
      </c>
      <c r="BJ119" s="4" t="s">
        <v>491</v>
      </c>
      <c r="BK119" s="4" t="s">
        <v>148</v>
      </c>
      <c r="BL119" s="4" t="s">
        <v>1168</v>
      </c>
    </row>
    <row r="120" spans="1:64" x14ac:dyDescent="0.25">
      <c r="A120" s="8" t="s">
        <v>683</v>
      </c>
      <c r="B120" s="4" t="s">
        <v>698</v>
      </c>
      <c r="C120" s="4" t="s">
        <v>204</v>
      </c>
      <c r="AG120" s="4" t="s">
        <v>504</v>
      </c>
      <c r="AH120" s="4" t="s">
        <v>171</v>
      </c>
      <c r="AI120" s="4" t="s">
        <v>1136</v>
      </c>
      <c r="AJ120" s="4" t="s">
        <v>313</v>
      </c>
      <c r="BF120" s="4" t="s">
        <v>498</v>
      </c>
      <c r="BG120" s="4" t="s">
        <v>152</v>
      </c>
      <c r="BH120" s="4" t="s">
        <v>684</v>
      </c>
      <c r="BI120" s="4" t="s">
        <v>158</v>
      </c>
    </row>
    <row r="121" spans="1:64" x14ac:dyDescent="0.25">
      <c r="A121" s="8" t="s">
        <v>683</v>
      </c>
      <c r="B121" s="4" t="s">
        <v>698</v>
      </c>
      <c r="C121" s="4" t="s">
        <v>204</v>
      </c>
      <c r="AG121" s="4" t="s">
        <v>493</v>
      </c>
      <c r="AH121" s="4" t="s">
        <v>178</v>
      </c>
      <c r="AI121" s="4" t="s">
        <v>1136</v>
      </c>
      <c r="AJ121" s="4" t="s">
        <v>313</v>
      </c>
      <c r="BF121" s="4" t="s">
        <v>674</v>
      </c>
      <c r="BG121" s="4" t="s">
        <v>279</v>
      </c>
      <c r="BH121" s="4" t="s">
        <v>685</v>
      </c>
      <c r="BI121" s="4" t="s">
        <v>159</v>
      </c>
    </row>
    <row r="122" spans="1:64" x14ac:dyDescent="0.25">
      <c r="A122" s="8" t="s">
        <v>683</v>
      </c>
      <c r="B122" s="4" t="s">
        <v>698</v>
      </c>
      <c r="C122" s="4" t="s">
        <v>204</v>
      </c>
      <c r="AG122" s="4" t="s">
        <v>511</v>
      </c>
      <c r="AH122" s="4" t="s">
        <v>166</v>
      </c>
      <c r="AI122" s="4" t="s">
        <v>192</v>
      </c>
      <c r="AJ122" s="4" t="s">
        <v>313</v>
      </c>
      <c r="BF122" s="4" t="s">
        <v>693</v>
      </c>
      <c r="BG122" s="4" t="s">
        <v>277</v>
      </c>
      <c r="BH122" s="4" t="s">
        <v>688</v>
      </c>
      <c r="BI122" s="4" t="s">
        <v>158</v>
      </c>
    </row>
    <row r="123" spans="1:64" x14ac:dyDescent="0.25">
      <c r="A123" s="8" t="s">
        <v>683</v>
      </c>
      <c r="B123" s="4" t="s">
        <v>698</v>
      </c>
      <c r="C123" s="4" t="s">
        <v>204</v>
      </c>
      <c r="AG123" s="4" t="s">
        <v>494</v>
      </c>
      <c r="AH123" s="4" t="s">
        <v>179</v>
      </c>
      <c r="AI123" s="4" t="s">
        <v>1135</v>
      </c>
      <c r="AJ123" s="4" t="s">
        <v>313</v>
      </c>
    </row>
    <row r="124" spans="1:64" x14ac:dyDescent="0.25">
      <c r="A124" s="8" t="s">
        <v>683</v>
      </c>
      <c r="B124" s="4" t="s">
        <v>698</v>
      </c>
      <c r="C124" s="4" t="s">
        <v>204</v>
      </c>
      <c r="AG124" s="4" t="s">
        <v>505</v>
      </c>
      <c r="AH124" s="4" t="s">
        <v>168</v>
      </c>
      <c r="AI124" s="4" t="s">
        <v>193</v>
      </c>
      <c r="AJ124" s="4" t="s">
        <v>313</v>
      </c>
    </row>
    <row r="125" spans="1:64" x14ac:dyDescent="0.25">
      <c r="A125" s="8" t="s">
        <v>683</v>
      </c>
      <c r="B125" s="4" t="s">
        <v>698</v>
      </c>
      <c r="C125" s="4" t="s">
        <v>204</v>
      </c>
      <c r="AG125" s="4" t="s">
        <v>495</v>
      </c>
      <c r="AH125" s="4" t="s">
        <v>184</v>
      </c>
      <c r="AI125" s="4" t="s">
        <v>1135</v>
      </c>
      <c r="AJ125" s="4" t="s">
        <v>313</v>
      </c>
    </row>
    <row r="126" spans="1:64" x14ac:dyDescent="0.25">
      <c r="A126" s="8" t="s">
        <v>683</v>
      </c>
      <c r="B126" s="4" t="s">
        <v>698</v>
      </c>
      <c r="C126" s="4" t="s">
        <v>204</v>
      </c>
      <c r="AG126" s="4" t="s">
        <v>496</v>
      </c>
      <c r="AH126" s="4" t="s">
        <v>184</v>
      </c>
      <c r="AI126" s="4" t="s">
        <v>1135</v>
      </c>
      <c r="AJ126" s="4" t="s">
        <v>313</v>
      </c>
    </row>
    <row r="127" spans="1:64" x14ac:dyDescent="0.25">
      <c r="A127" s="8" t="s">
        <v>683</v>
      </c>
      <c r="B127" s="4" t="s">
        <v>698</v>
      </c>
      <c r="C127" s="4" t="s">
        <v>204</v>
      </c>
      <c r="AG127" s="4" t="s">
        <v>497</v>
      </c>
      <c r="AH127" s="4" t="s">
        <v>188</v>
      </c>
      <c r="AI127" s="4" t="s">
        <v>1135</v>
      </c>
      <c r="AJ127" s="4" t="s">
        <v>313</v>
      </c>
    </row>
  </sheetData>
  <autoFilter ref="A1:BJ149" xr:uid="{4A57302C-82E5-4315-9750-59D44DDB60BF}"/>
  <sortState xmlns:xlrd2="http://schemas.microsoft.com/office/spreadsheetml/2017/richdata2" ref="A46:BK119">
    <sortCondition ref="C46:C119"/>
  </sortState>
  <conditionalFormatting sqref="A1:BJ26 AJ27:BI30 A27:AI58 BJ27:BJ83 BF31:BI35 AJ31:BE36 AJ37:BI85 A59:AH65 AI59:AI127 A66:AF66 AH66:AH67 D67:AF75 A67:C77 AG69:AH69 AH70:AH73 AG71 AG74:AH75 D76:AH77 A78:AH127 BJ85:BJ102 AJ86:BE95 BF87:BI94 BG95:BI95 AJ96:BI97 BF98:BI101 AJ98:BE102 AJ103:BJ127 A128:BJ1048576">
    <cfRule type="containsText" dxfId="4" priority="4" operator="containsText" text="Enter">
      <formula>NOT(ISERROR(SEARCH("Enter",A1)))</formula>
    </cfRule>
  </conditionalFormatting>
  <conditionalFormatting sqref="BG86:BI86">
    <cfRule type="containsText" dxfId="3" priority="3" operator="containsText" text="Enter">
      <formula>NOT(ISERROR(SEARCH("Enter",BG86)))</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82587-E25E-4194-B1C1-EE2C1E7A77AA}">
  <dimension ref="A1:AJ298"/>
  <sheetViews>
    <sheetView zoomScale="75" zoomScaleNormal="75" workbookViewId="0">
      <pane xSplit="2" ySplit="1" topLeftCell="C2" activePane="bottomRight" state="frozen"/>
      <selection pane="topRight" activeCell="C1" sqref="C1"/>
      <selection pane="bottomLeft" activeCell="A2" sqref="A2"/>
      <selection pane="bottomRight" activeCell="C2" sqref="C2"/>
    </sheetView>
  </sheetViews>
  <sheetFormatPr defaultRowHeight="15" x14ac:dyDescent="0.25"/>
  <cols>
    <col min="1" max="1" width="8.85546875" style="1" bestFit="1" customWidth="1"/>
    <col min="2" max="2" width="15" style="1" bestFit="1" customWidth="1"/>
    <col min="3" max="3" width="17" style="1" bestFit="1" customWidth="1"/>
    <col min="4" max="4" width="15.7109375" style="1" bestFit="1" customWidth="1"/>
    <col min="5" max="5" width="17.7109375" style="1" bestFit="1" customWidth="1"/>
    <col min="6" max="6" width="26.5703125" style="1" bestFit="1" customWidth="1"/>
    <col min="7" max="7" width="23.7109375" style="1" bestFit="1" customWidth="1"/>
    <col min="8" max="8" width="26.85546875" style="1" bestFit="1" customWidth="1"/>
    <col min="9" max="9" width="70" style="1" bestFit="1" customWidth="1"/>
    <col min="10" max="10" width="23.42578125" style="1" customWidth="1"/>
    <col min="11" max="11" width="106.42578125" style="1" bestFit="1" customWidth="1"/>
    <col min="12" max="12" width="27.28515625" style="1" bestFit="1" customWidth="1"/>
    <col min="13" max="13" width="18" style="20" bestFit="1" customWidth="1"/>
    <col min="14" max="14" width="17.7109375" style="20" bestFit="1" customWidth="1"/>
    <col min="15" max="15" width="17.85546875" style="20" bestFit="1" customWidth="1"/>
    <col min="16" max="16" width="17.42578125" style="20" bestFit="1" customWidth="1"/>
    <col min="17" max="17" width="26.7109375" style="1" bestFit="1" customWidth="1"/>
    <col min="18" max="18" width="28.140625" style="1" bestFit="1" customWidth="1"/>
    <col min="19" max="19" width="29.140625" style="1" bestFit="1" customWidth="1"/>
    <col min="20" max="20" width="24" style="1" bestFit="1" customWidth="1"/>
    <col min="21" max="21" width="27.140625" style="1" bestFit="1" customWidth="1"/>
    <col min="22" max="22" width="27.7109375" style="1" bestFit="1" customWidth="1"/>
    <col min="23" max="23" width="26.5703125" style="1" bestFit="1" customWidth="1"/>
    <col min="24" max="24" width="32" style="1" bestFit="1" customWidth="1"/>
    <col min="25" max="25" width="23.5703125" style="1" bestFit="1" customWidth="1"/>
    <col min="26" max="26" width="21.5703125" style="1" bestFit="1" customWidth="1"/>
    <col min="27" max="27" width="26.140625" style="1" bestFit="1" customWidth="1"/>
    <col min="28" max="28" width="24.85546875" style="1" bestFit="1" customWidth="1"/>
    <col min="29" max="29" width="26.140625" style="1" bestFit="1" customWidth="1"/>
    <col min="30" max="30" width="23.7109375" style="1" bestFit="1" customWidth="1"/>
    <col min="31" max="31" width="22.28515625" style="1" bestFit="1" customWidth="1"/>
    <col min="32" max="32" width="23.85546875" style="1" bestFit="1" customWidth="1"/>
    <col min="33" max="33" width="33.140625" style="1" bestFit="1" customWidth="1"/>
    <col min="34" max="34" width="30.28515625" style="1" customWidth="1"/>
    <col min="35" max="35" width="23" style="1" bestFit="1" customWidth="1"/>
    <col min="36" max="36" width="16" style="1" customWidth="1"/>
    <col min="37" max="16384" width="9.140625" style="1"/>
  </cols>
  <sheetData>
    <row r="1" spans="1:36" x14ac:dyDescent="0.25">
      <c r="A1" s="2" t="s">
        <v>90</v>
      </c>
      <c r="B1" s="2" t="s">
        <v>82</v>
      </c>
      <c r="C1" s="2" t="s">
        <v>85</v>
      </c>
      <c r="D1" s="2" t="s">
        <v>87</v>
      </c>
      <c r="E1" s="2" t="s">
        <v>92</v>
      </c>
      <c r="F1" s="2" t="s">
        <v>93</v>
      </c>
      <c r="G1" s="2" t="s">
        <v>94</v>
      </c>
      <c r="H1" s="2" t="s">
        <v>797</v>
      </c>
      <c r="I1" s="2" t="s">
        <v>798</v>
      </c>
      <c r="J1" s="2" t="s">
        <v>795</v>
      </c>
      <c r="K1" s="2" t="s">
        <v>796</v>
      </c>
      <c r="L1" s="2" t="s">
        <v>99</v>
      </c>
      <c r="M1" s="7" t="s">
        <v>1142</v>
      </c>
      <c r="N1" s="7" t="s">
        <v>1143</v>
      </c>
      <c r="O1" s="7" t="s">
        <v>1144</v>
      </c>
      <c r="P1" s="7" t="s">
        <v>1145</v>
      </c>
      <c r="Q1" s="2" t="s">
        <v>102</v>
      </c>
      <c r="R1" s="2" t="s">
        <v>103</v>
      </c>
      <c r="S1" s="2" t="s">
        <v>104</v>
      </c>
      <c r="T1" s="2" t="s">
        <v>105</v>
      </c>
      <c r="U1" s="2" t="s">
        <v>106</v>
      </c>
      <c r="V1" s="2" t="s">
        <v>107</v>
      </c>
      <c r="W1" s="2" t="s">
        <v>108</v>
      </c>
      <c r="X1" s="2" t="s">
        <v>109</v>
      </c>
      <c r="Y1" s="2" t="s">
        <v>110</v>
      </c>
      <c r="Z1" s="2" t="s">
        <v>111</v>
      </c>
      <c r="AA1" s="2" t="s">
        <v>112</v>
      </c>
      <c r="AB1" s="2" t="s">
        <v>113</v>
      </c>
      <c r="AC1" s="2" t="s">
        <v>114</v>
      </c>
      <c r="AD1" s="2" t="s">
        <v>115</v>
      </c>
      <c r="AE1" s="2" t="s">
        <v>1133</v>
      </c>
      <c r="AF1" s="2" t="s">
        <v>116</v>
      </c>
      <c r="AG1" s="2" t="s">
        <v>666</v>
      </c>
      <c r="AH1" s="2" t="s">
        <v>667</v>
      </c>
      <c r="AI1" s="2" t="s">
        <v>100</v>
      </c>
      <c r="AJ1" s="2" t="s">
        <v>1153</v>
      </c>
    </row>
    <row r="2" spans="1:36" x14ac:dyDescent="0.25">
      <c r="A2" s="1">
        <v>17</v>
      </c>
      <c r="B2" s="1" t="s">
        <v>1141</v>
      </c>
      <c r="C2" s="1" t="s">
        <v>237</v>
      </c>
      <c r="D2" s="1" t="s">
        <v>237</v>
      </c>
      <c r="E2" s="1" t="s">
        <v>237</v>
      </c>
      <c r="F2" s="1" t="s">
        <v>237</v>
      </c>
      <c r="G2" s="1" t="s">
        <v>237</v>
      </c>
      <c r="H2" s="1">
        <v>7</v>
      </c>
      <c r="I2" s="1" t="s">
        <v>1000</v>
      </c>
      <c r="J2" s="1">
        <v>26</v>
      </c>
      <c r="K2" s="1" t="s">
        <v>538</v>
      </c>
      <c r="L2" s="1" t="s">
        <v>163</v>
      </c>
      <c r="M2" s="19">
        <v>1</v>
      </c>
      <c r="N2" s="19">
        <v>0</v>
      </c>
      <c r="O2" s="19">
        <v>0</v>
      </c>
      <c r="P2" s="19">
        <v>0</v>
      </c>
      <c r="Q2" s="1">
        <v>0</v>
      </c>
      <c r="R2" s="1">
        <v>0</v>
      </c>
      <c r="S2" s="1">
        <v>0</v>
      </c>
      <c r="T2" s="1">
        <v>0</v>
      </c>
      <c r="U2" s="1">
        <v>0</v>
      </c>
      <c r="V2" s="1">
        <v>0</v>
      </c>
      <c r="W2" s="1">
        <v>0</v>
      </c>
      <c r="X2" s="1">
        <v>0</v>
      </c>
      <c r="Y2" s="1">
        <v>0</v>
      </c>
      <c r="Z2" s="1">
        <v>4</v>
      </c>
      <c r="AA2" s="1">
        <v>0</v>
      </c>
      <c r="AB2" s="1">
        <v>0</v>
      </c>
      <c r="AC2" s="1">
        <v>0</v>
      </c>
      <c r="AD2" s="1">
        <v>3</v>
      </c>
      <c r="AE2" s="1">
        <v>7</v>
      </c>
      <c r="AF2" s="1" t="s">
        <v>377</v>
      </c>
      <c r="AG2" s="1" t="s">
        <v>237</v>
      </c>
      <c r="AH2" s="1" t="s">
        <v>1132</v>
      </c>
      <c r="AI2" s="1" t="s">
        <v>809</v>
      </c>
      <c r="AJ2" s="1" t="s">
        <v>809</v>
      </c>
    </row>
    <row r="3" spans="1:36" x14ac:dyDescent="0.25">
      <c r="K3" s="1" t="s">
        <v>539</v>
      </c>
      <c r="L3" s="1" t="s">
        <v>163</v>
      </c>
    </row>
    <row r="4" spans="1:36" x14ac:dyDescent="0.25">
      <c r="K4" s="1" t="s">
        <v>540</v>
      </c>
      <c r="L4" s="1" t="s">
        <v>163</v>
      </c>
    </row>
    <row r="5" spans="1:36" x14ac:dyDescent="0.25">
      <c r="K5" s="1" t="s">
        <v>541</v>
      </c>
      <c r="L5" s="1" t="s">
        <v>163</v>
      </c>
    </row>
    <row r="6" spans="1:36" x14ac:dyDescent="0.25">
      <c r="I6" s="1" t="s">
        <v>1001</v>
      </c>
      <c r="K6" s="1" t="s">
        <v>542</v>
      </c>
      <c r="L6" s="1" t="s">
        <v>163</v>
      </c>
    </row>
    <row r="7" spans="1:36" x14ac:dyDescent="0.25">
      <c r="K7" s="1" t="s">
        <v>543</v>
      </c>
      <c r="L7" s="1" t="s">
        <v>163</v>
      </c>
    </row>
    <row r="8" spans="1:36" x14ac:dyDescent="0.25">
      <c r="K8" s="1" t="s">
        <v>544</v>
      </c>
      <c r="L8" s="1" t="s">
        <v>163</v>
      </c>
    </row>
    <row r="9" spans="1:36" x14ac:dyDescent="0.25">
      <c r="I9" s="1" t="s">
        <v>1002</v>
      </c>
      <c r="K9" s="1" t="s">
        <v>545</v>
      </c>
      <c r="L9" s="1" t="s">
        <v>163</v>
      </c>
    </row>
    <row r="10" spans="1:36" x14ac:dyDescent="0.25">
      <c r="K10" s="1" t="s">
        <v>546</v>
      </c>
      <c r="L10" s="1" t="s">
        <v>163</v>
      </c>
    </row>
    <row r="11" spans="1:36" x14ac:dyDescent="0.25">
      <c r="K11" s="1" t="s">
        <v>547</v>
      </c>
      <c r="L11" s="1" t="s">
        <v>163</v>
      </c>
    </row>
    <row r="12" spans="1:36" x14ac:dyDescent="0.25">
      <c r="I12" s="1" t="s">
        <v>1003</v>
      </c>
      <c r="K12" s="1" t="s">
        <v>548</v>
      </c>
      <c r="L12" s="1" t="s">
        <v>163</v>
      </c>
    </row>
    <row r="13" spans="1:36" x14ac:dyDescent="0.25">
      <c r="K13" s="1" t="s">
        <v>549</v>
      </c>
      <c r="L13" s="1" t="s">
        <v>163</v>
      </c>
    </row>
    <row r="14" spans="1:36" x14ac:dyDescent="0.25">
      <c r="K14" s="1" t="s">
        <v>550</v>
      </c>
      <c r="L14" s="1" t="s">
        <v>163</v>
      </c>
    </row>
    <row r="15" spans="1:36" x14ac:dyDescent="0.25">
      <c r="I15" s="1" t="s">
        <v>1004</v>
      </c>
      <c r="K15" s="1" t="s">
        <v>551</v>
      </c>
      <c r="L15" s="1" t="s">
        <v>163</v>
      </c>
    </row>
    <row r="16" spans="1:36" x14ac:dyDescent="0.25">
      <c r="K16" s="1" t="s">
        <v>552</v>
      </c>
      <c r="L16" s="1" t="s">
        <v>163</v>
      </c>
    </row>
    <row r="17" spans="1:36" x14ac:dyDescent="0.25">
      <c r="K17" s="1" t="s">
        <v>553</v>
      </c>
      <c r="L17" s="1" t="s">
        <v>163</v>
      </c>
    </row>
    <row r="18" spans="1:36" x14ac:dyDescent="0.25">
      <c r="K18" s="1" t="s">
        <v>554</v>
      </c>
      <c r="L18" s="1" t="s">
        <v>163</v>
      </c>
    </row>
    <row r="19" spans="1:36" x14ac:dyDescent="0.25">
      <c r="I19" s="1" t="s">
        <v>1005</v>
      </c>
      <c r="K19" s="1" t="s">
        <v>555</v>
      </c>
      <c r="L19" s="1" t="s">
        <v>163</v>
      </c>
    </row>
    <row r="20" spans="1:36" x14ac:dyDescent="0.25">
      <c r="K20" s="1" t="s">
        <v>556</v>
      </c>
      <c r="L20" s="1" t="s">
        <v>163</v>
      </c>
    </row>
    <row r="21" spans="1:36" x14ac:dyDescent="0.25">
      <c r="K21" s="1" t="s">
        <v>557</v>
      </c>
      <c r="L21" s="1" t="s">
        <v>163</v>
      </c>
    </row>
    <row r="22" spans="1:36" x14ac:dyDescent="0.25">
      <c r="K22" s="1" t="s">
        <v>558</v>
      </c>
      <c r="L22" s="1" t="s">
        <v>163</v>
      </c>
    </row>
    <row r="23" spans="1:36" x14ac:dyDescent="0.25">
      <c r="K23" s="1" t="s">
        <v>559</v>
      </c>
      <c r="L23" s="1" t="s">
        <v>163</v>
      </c>
    </row>
    <row r="24" spans="1:36" x14ac:dyDescent="0.25">
      <c r="I24" s="1" t="s">
        <v>1006</v>
      </c>
      <c r="K24" s="1" t="s">
        <v>560</v>
      </c>
      <c r="L24" s="1" t="s">
        <v>163</v>
      </c>
    </row>
    <row r="25" spans="1:36" x14ac:dyDescent="0.25">
      <c r="K25" s="1" t="s">
        <v>561</v>
      </c>
      <c r="L25" s="1" t="s">
        <v>163</v>
      </c>
    </row>
    <row r="26" spans="1:36" x14ac:dyDescent="0.25">
      <c r="K26" s="1" t="s">
        <v>562</v>
      </c>
      <c r="L26" s="1" t="s">
        <v>163</v>
      </c>
    </row>
    <row r="27" spans="1:36" x14ac:dyDescent="0.25">
      <c r="K27" s="1" t="s">
        <v>563</v>
      </c>
      <c r="L27" s="1" t="s">
        <v>163</v>
      </c>
    </row>
    <row r="28" spans="1:36" x14ac:dyDescent="0.25">
      <c r="A28" s="1">
        <v>21</v>
      </c>
      <c r="B28" s="1" t="s">
        <v>599</v>
      </c>
      <c r="C28" s="1" t="s">
        <v>237</v>
      </c>
      <c r="D28" s="1" t="s">
        <v>776</v>
      </c>
      <c r="E28" s="1" t="s">
        <v>803</v>
      </c>
      <c r="F28" s="1" t="s">
        <v>237</v>
      </c>
      <c r="G28" s="1" t="s">
        <v>237</v>
      </c>
      <c r="H28" s="1">
        <v>2</v>
      </c>
      <c r="I28" s="1" t="s">
        <v>807</v>
      </c>
      <c r="J28" s="1">
        <v>12</v>
      </c>
      <c r="K28" s="1" t="s">
        <v>777</v>
      </c>
      <c r="L28" s="1" t="s">
        <v>162</v>
      </c>
      <c r="M28" s="19">
        <v>8.3333333333333329E-2</v>
      </c>
      <c r="N28" s="19">
        <v>0.16666666666666666</v>
      </c>
      <c r="O28" s="19">
        <v>0.33333333333333331</v>
      </c>
      <c r="P28" s="19">
        <v>0.41666666666666669</v>
      </c>
      <c r="Q28" s="1">
        <v>4</v>
      </c>
      <c r="R28" s="1">
        <v>0</v>
      </c>
      <c r="S28" s="1">
        <v>0</v>
      </c>
      <c r="T28" s="1">
        <v>0</v>
      </c>
      <c r="U28" s="1">
        <v>0</v>
      </c>
      <c r="V28" s="1">
        <v>3</v>
      </c>
      <c r="W28" s="1">
        <v>0</v>
      </c>
      <c r="X28" s="1">
        <v>0</v>
      </c>
      <c r="Y28" s="1">
        <v>3</v>
      </c>
      <c r="Z28" s="1">
        <v>4</v>
      </c>
      <c r="AA28" s="1">
        <v>4</v>
      </c>
      <c r="AB28" s="1">
        <v>4</v>
      </c>
      <c r="AC28" s="1">
        <v>2</v>
      </c>
      <c r="AD28" s="1">
        <v>3</v>
      </c>
      <c r="AE28" s="1">
        <v>27</v>
      </c>
      <c r="AF28" s="1" t="s">
        <v>665</v>
      </c>
      <c r="AG28" s="1" t="s">
        <v>1151</v>
      </c>
      <c r="AH28" s="1" t="s">
        <v>811</v>
      </c>
      <c r="AI28" s="1" t="s">
        <v>809</v>
      </c>
      <c r="AJ28" s="1" t="s">
        <v>809</v>
      </c>
    </row>
    <row r="29" spans="1:36" x14ac:dyDescent="0.25">
      <c r="K29" s="1" t="s">
        <v>778</v>
      </c>
      <c r="L29" s="1" t="s">
        <v>160</v>
      </c>
    </row>
    <row r="30" spans="1:36" x14ac:dyDescent="0.25">
      <c r="K30" s="1" t="s">
        <v>779</v>
      </c>
      <c r="L30" s="1" t="s">
        <v>161</v>
      </c>
    </row>
    <row r="31" spans="1:36" x14ac:dyDescent="0.25">
      <c r="K31" s="1" t="s">
        <v>780</v>
      </c>
      <c r="L31" s="1" t="s">
        <v>160</v>
      </c>
    </row>
    <row r="32" spans="1:36" x14ac:dyDescent="0.25">
      <c r="K32" s="1" t="s">
        <v>781</v>
      </c>
      <c r="L32" s="1" t="s">
        <v>163</v>
      </c>
    </row>
    <row r="33" spans="1:36" x14ac:dyDescent="0.25">
      <c r="I33" s="1" t="s">
        <v>808</v>
      </c>
      <c r="K33" s="1" t="s">
        <v>782</v>
      </c>
      <c r="L33" s="1" t="s">
        <v>160</v>
      </c>
    </row>
    <row r="34" spans="1:36" x14ac:dyDescent="0.25">
      <c r="K34" s="1" t="s">
        <v>783</v>
      </c>
      <c r="L34" s="1" t="s">
        <v>161</v>
      </c>
    </row>
    <row r="35" spans="1:36" x14ac:dyDescent="0.25">
      <c r="K35" s="1" t="s">
        <v>784</v>
      </c>
      <c r="L35" s="1" t="s">
        <v>161</v>
      </c>
    </row>
    <row r="36" spans="1:36" x14ac:dyDescent="0.25">
      <c r="K36" s="1" t="s">
        <v>785</v>
      </c>
      <c r="L36" s="1" t="s">
        <v>160</v>
      </c>
    </row>
    <row r="37" spans="1:36" x14ac:dyDescent="0.25">
      <c r="K37" s="1" t="s">
        <v>786</v>
      </c>
      <c r="L37" s="1" t="s">
        <v>161</v>
      </c>
    </row>
    <row r="38" spans="1:36" x14ac:dyDescent="0.25">
      <c r="K38" s="1" t="s">
        <v>787</v>
      </c>
      <c r="L38" s="1" t="s">
        <v>160</v>
      </c>
    </row>
    <row r="39" spans="1:36" x14ac:dyDescent="0.25">
      <c r="K39" s="1" t="s">
        <v>788</v>
      </c>
      <c r="L39" s="1" t="s">
        <v>162</v>
      </c>
    </row>
    <row r="40" spans="1:36" x14ac:dyDescent="0.25">
      <c r="A40" s="1">
        <v>12</v>
      </c>
      <c r="B40" s="1" t="s">
        <v>649</v>
      </c>
      <c r="C40" s="1" t="s">
        <v>790</v>
      </c>
      <c r="D40" s="1" t="s">
        <v>789</v>
      </c>
      <c r="E40" s="1" t="s">
        <v>802</v>
      </c>
      <c r="F40" s="1" t="s">
        <v>237</v>
      </c>
      <c r="G40" s="1" t="s">
        <v>237</v>
      </c>
      <c r="H40" s="1">
        <v>5</v>
      </c>
      <c r="I40" s="1" t="s">
        <v>833</v>
      </c>
      <c r="J40" s="1">
        <v>23</v>
      </c>
      <c r="K40" s="1" t="s">
        <v>812</v>
      </c>
      <c r="L40" s="1" t="s">
        <v>162</v>
      </c>
      <c r="M40" s="19">
        <v>0.60869565217391308</v>
      </c>
      <c r="N40" s="19">
        <v>8.6956521739130432E-2</v>
      </c>
      <c r="O40" s="19">
        <v>0.21739130434782608</v>
      </c>
      <c r="P40" s="19">
        <v>8.6956521739130432E-2</v>
      </c>
      <c r="Q40" s="1">
        <v>2</v>
      </c>
      <c r="R40" s="1">
        <v>2</v>
      </c>
      <c r="S40" s="1">
        <v>0</v>
      </c>
      <c r="T40" s="1">
        <v>2</v>
      </c>
      <c r="U40" s="1">
        <v>1</v>
      </c>
      <c r="V40" s="1">
        <v>0</v>
      </c>
      <c r="W40" s="1">
        <v>0</v>
      </c>
      <c r="X40" s="1">
        <v>3</v>
      </c>
      <c r="Y40" s="1">
        <v>2</v>
      </c>
      <c r="Z40" s="1">
        <v>4</v>
      </c>
      <c r="AA40" s="1">
        <v>3</v>
      </c>
      <c r="AB40" s="1">
        <v>0</v>
      </c>
      <c r="AC40" s="1">
        <v>1</v>
      </c>
      <c r="AD40" s="1">
        <v>3</v>
      </c>
      <c r="AE40" s="1">
        <v>23</v>
      </c>
      <c r="AF40" s="1" t="s">
        <v>664</v>
      </c>
      <c r="AG40" s="1" t="s">
        <v>237</v>
      </c>
      <c r="AH40" s="1" t="s">
        <v>237</v>
      </c>
      <c r="AI40" s="1" t="s">
        <v>810</v>
      </c>
      <c r="AJ40" s="1" t="s">
        <v>1154</v>
      </c>
    </row>
    <row r="41" spans="1:36" x14ac:dyDescent="0.25">
      <c r="K41" s="1" t="s">
        <v>813</v>
      </c>
      <c r="L41" s="1" t="s">
        <v>161</v>
      </c>
    </row>
    <row r="42" spans="1:36" x14ac:dyDescent="0.25">
      <c r="K42" s="1" t="s">
        <v>814</v>
      </c>
      <c r="L42" s="1" t="s">
        <v>161</v>
      </c>
    </row>
    <row r="43" spans="1:36" x14ac:dyDescent="0.25">
      <c r="K43" s="1" t="s">
        <v>815</v>
      </c>
      <c r="L43" s="1" t="s">
        <v>163</v>
      </c>
    </row>
    <row r="44" spans="1:36" x14ac:dyDescent="0.25">
      <c r="K44" s="1" t="s">
        <v>816</v>
      </c>
      <c r="L44" s="1" t="s">
        <v>160</v>
      </c>
    </row>
    <row r="45" spans="1:36" x14ac:dyDescent="0.25">
      <c r="K45" s="1" t="s">
        <v>817</v>
      </c>
      <c r="L45" s="1" t="s">
        <v>163</v>
      </c>
    </row>
    <row r="46" spans="1:36" x14ac:dyDescent="0.25">
      <c r="K46" s="1" t="s">
        <v>818</v>
      </c>
      <c r="L46" s="1" t="s">
        <v>161</v>
      </c>
    </row>
    <row r="47" spans="1:36" x14ac:dyDescent="0.25">
      <c r="K47" s="1" t="s">
        <v>819</v>
      </c>
      <c r="L47" s="1" t="s">
        <v>161</v>
      </c>
    </row>
    <row r="48" spans="1:36" x14ac:dyDescent="0.25">
      <c r="K48" s="1" t="s">
        <v>820</v>
      </c>
      <c r="L48" s="1" t="s">
        <v>162</v>
      </c>
    </row>
    <row r="49" spans="1:36" x14ac:dyDescent="0.25">
      <c r="K49" s="1" t="s">
        <v>821</v>
      </c>
      <c r="L49" s="1" t="s">
        <v>163</v>
      </c>
    </row>
    <row r="50" spans="1:36" x14ac:dyDescent="0.25">
      <c r="I50" s="1" t="s">
        <v>834</v>
      </c>
      <c r="K50" s="1" t="s">
        <v>822</v>
      </c>
      <c r="L50" s="1" t="s">
        <v>163</v>
      </c>
    </row>
    <row r="51" spans="1:36" x14ac:dyDescent="0.25">
      <c r="K51" s="1" t="s">
        <v>823</v>
      </c>
      <c r="L51" s="1" t="s">
        <v>163</v>
      </c>
    </row>
    <row r="52" spans="1:36" x14ac:dyDescent="0.25">
      <c r="K52" s="1" t="s">
        <v>824</v>
      </c>
      <c r="L52" s="1" t="s">
        <v>163</v>
      </c>
    </row>
    <row r="53" spans="1:36" x14ac:dyDescent="0.25">
      <c r="I53" s="1" t="s">
        <v>623</v>
      </c>
      <c r="K53" s="1" t="s">
        <v>825</v>
      </c>
      <c r="L53" s="1" t="s">
        <v>163</v>
      </c>
    </row>
    <row r="54" spans="1:36" x14ac:dyDescent="0.25">
      <c r="K54" s="1" t="s">
        <v>826</v>
      </c>
      <c r="L54" s="1" t="s">
        <v>161</v>
      </c>
    </row>
    <row r="55" spans="1:36" x14ac:dyDescent="0.25">
      <c r="I55" s="1" t="s">
        <v>835</v>
      </c>
      <c r="K55" s="1" t="s">
        <v>827</v>
      </c>
      <c r="L55" s="1" t="s">
        <v>160</v>
      </c>
    </row>
    <row r="56" spans="1:36" x14ac:dyDescent="0.25">
      <c r="K56" s="1" t="s">
        <v>828</v>
      </c>
      <c r="L56" s="1" t="s">
        <v>163</v>
      </c>
    </row>
    <row r="57" spans="1:36" x14ac:dyDescent="0.25">
      <c r="K57" s="1" t="s">
        <v>829</v>
      </c>
      <c r="L57" s="1" t="s">
        <v>163</v>
      </c>
    </row>
    <row r="58" spans="1:36" x14ac:dyDescent="0.25">
      <c r="K58" s="1" t="s">
        <v>830</v>
      </c>
      <c r="L58" s="1" t="s">
        <v>163</v>
      </c>
    </row>
    <row r="59" spans="1:36" x14ac:dyDescent="0.25">
      <c r="K59" s="1" t="s">
        <v>831</v>
      </c>
      <c r="L59" s="1" t="s">
        <v>163</v>
      </c>
    </row>
    <row r="60" spans="1:36" x14ac:dyDescent="0.25">
      <c r="I60" s="1" t="s">
        <v>836</v>
      </c>
      <c r="K60" s="1" t="s">
        <v>832</v>
      </c>
      <c r="L60" s="1" t="s">
        <v>163</v>
      </c>
    </row>
    <row r="61" spans="1:36" x14ac:dyDescent="0.25">
      <c r="K61" s="21" t="s">
        <v>837</v>
      </c>
      <c r="L61" s="1" t="s">
        <v>163</v>
      </c>
    </row>
    <row r="62" spans="1:36" x14ac:dyDescent="0.25">
      <c r="K62" s="1" t="s">
        <v>838</v>
      </c>
      <c r="L62" s="1" t="s">
        <v>163</v>
      </c>
    </row>
    <row r="63" spans="1:36" x14ac:dyDescent="0.25">
      <c r="A63" s="1">
        <v>3</v>
      </c>
      <c r="B63" s="1" t="s">
        <v>791</v>
      </c>
      <c r="C63" s="1" t="s">
        <v>792</v>
      </c>
      <c r="D63" s="1" t="s">
        <v>789</v>
      </c>
      <c r="E63" s="1" t="s">
        <v>802</v>
      </c>
      <c r="F63" s="1" t="s">
        <v>237</v>
      </c>
      <c r="G63" s="1" t="s">
        <v>237</v>
      </c>
      <c r="H63" s="1">
        <v>31</v>
      </c>
      <c r="I63" s="1" t="s">
        <v>1101</v>
      </c>
      <c r="J63" s="1">
        <v>162</v>
      </c>
      <c r="K63" s="6" t="s">
        <v>960</v>
      </c>
      <c r="L63" s="1" t="s">
        <v>160</v>
      </c>
      <c r="M63" s="19">
        <v>0.4567901234567901</v>
      </c>
      <c r="N63" s="19">
        <v>0.14814814814814814</v>
      </c>
      <c r="O63" s="19">
        <v>0.22839506172839505</v>
      </c>
      <c r="P63" s="19">
        <v>0.16666666666666666</v>
      </c>
      <c r="Q63" s="1">
        <v>2</v>
      </c>
      <c r="R63" s="1">
        <v>0</v>
      </c>
      <c r="S63" s="1">
        <v>0</v>
      </c>
      <c r="T63" s="1">
        <v>-1</v>
      </c>
      <c r="U63" s="1">
        <v>2</v>
      </c>
      <c r="V63" s="1">
        <v>0</v>
      </c>
      <c r="W63" s="1">
        <v>-1</v>
      </c>
      <c r="X63" s="1">
        <v>0</v>
      </c>
      <c r="Y63" s="1">
        <v>2</v>
      </c>
      <c r="Z63" s="1">
        <v>4</v>
      </c>
      <c r="AA63" s="1">
        <v>3</v>
      </c>
      <c r="AB63" s="1">
        <v>0</v>
      </c>
      <c r="AC63" s="1">
        <v>1</v>
      </c>
      <c r="AD63" s="1">
        <v>1</v>
      </c>
      <c r="AE63" s="1">
        <v>13</v>
      </c>
      <c r="AF63" s="1" t="s">
        <v>664</v>
      </c>
      <c r="AG63" s="1" t="s">
        <v>237</v>
      </c>
      <c r="AH63" s="1" t="s">
        <v>237</v>
      </c>
      <c r="AI63" s="1" t="s">
        <v>810</v>
      </c>
      <c r="AJ63" s="1" t="s">
        <v>809</v>
      </c>
    </row>
    <row r="64" spans="1:36" x14ac:dyDescent="0.25">
      <c r="K64" s="6" t="s">
        <v>961</v>
      </c>
      <c r="L64" s="1" t="s">
        <v>160</v>
      </c>
    </row>
    <row r="65" spans="9:12" x14ac:dyDescent="0.25">
      <c r="K65" s="6" t="s">
        <v>962</v>
      </c>
      <c r="L65" s="1" t="s">
        <v>160</v>
      </c>
    </row>
    <row r="66" spans="9:12" x14ac:dyDescent="0.25">
      <c r="K66" s="6" t="s">
        <v>963</v>
      </c>
      <c r="L66" s="1" t="s">
        <v>160</v>
      </c>
    </row>
    <row r="67" spans="9:12" x14ac:dyDescent="0.25">
      <c r="K67" s="6" t="s">
        <v>964</v>
      </c>
      <c r="L67" s="1" t="s">
        <v>160</v>
      </c>
    </row>
    <row r="68" spans="9:12" x14ac:dyDescent="0.25">
      <c r="K68" s="6" t="s">
        <v>965</v>
      </c>
      <c r="L68" s="1" t="s">
        <v>160</v>
      </c>
    </row>
    <row r="69" spans="9:12" x14ac:dyDescent="0.25">
      <c r="K69" s="6" t="s">
        <v>966</v>
      </c>
      <c r="L69" s="1" t="s">
        <v>160</v>
      </c>
    </row>
    <row r="70" spans="9:12" x14ac:dyDescent="0.25">
      <c r="K70" s="1" t="s">
        <v>967</v>
      </c>
      <c r="L70" s="1" t="s">
        <v>160</v>
      </c>
    </row>
    <row r="71" spans="9:12" x14ac:dyDescent="0.25">
      <c r="I71" s="1" t="s">
        <v>1102</v>
      </c>
      <c r="K71" s="6" t="s">
        <v>968</v>
      </c>
      <c r="L71" s="1" t="s">
        <v>161</v>
      </c>
    </row>
    <row r="72" spans="9:12" x14ac:dyDescent="0.25">
      <c r="K72" s="6" t="s">
        <v>969</v>
      </c>
      <c r="L72" s="1" t="s">
        <v>161</v>
      </c>
    </row>
    <row r="73" spans="9:12" x14ac:dyDescent="0.25">
      <c r="K73" s="6" t="s">
        <v>970</v>
      </c>
      <c r="L73" s="1" t="s">
        <v>161</v>
      </c>
    </row>
    <row r="74" spans="9:12" x14ac:dyDescent="0.25">
      <c r="K74" s="6" t="s">
        <v>971</v>
      </c>
      <c r="L74" s="1" t="s">
        <v>161</v>
      </c>
    </row>
    <row r="75" spans="9:12" x14ac:dyDescent="0.25">
      <c r="K75" s="6" t="s">
        <v>972</v>
      </c>
      <c r="L75" s="1" t="s">
        <v>161</v>
      </c>
    </row>
    <row r="76" spans="9:12" x14ac:dyDescent="0.25">
      <c r="K76" s="6" t="s">
        <v>973</v>
      </c>
      <c r="L76" s="1" t="s">
        <v>161</v>
      </c>
    </row>
    <row r="77" spans="9:12" x14ac:dyDescent="0.25">
      <c r="K77" s="6" t="s">
        <v>974</v>
      </c>
      <c r="L77" s="1" t="s">
        <v>161</v>
      </c>
    </row>
    <row r="78" spans="9:12" x14ac:dyDescent="0.25">
      <c r="K78" s="1" t="s">
        <v>975</v>
      </c>
      <c r="L78" s="1" t="s">
        <v>161</v>
      </c>
    </row>
    <row r="79" spans="9:12" x14ac:dyDescent="0.25">
      <c r="I79" s="1" t="s">
        <v>1103</v>
      </c>
      <c r="K79" s="6" t="s">
        <v>977</v>
      </c>
      <c r="L79" s="1" t="s">
        <v>163</v>
      </c>
    </row>
    <row r="80" spans="9:12" x14ac:dyDescent="0.25">
      <c r="K80" s="6" t="s">
        <v>976</v>
      </c>
      <c r="L80" s="1" t="s">
        <v>163</v>
      </c>
    </row>
    <row r="81" spans="9:12" x14ac:dyDescent="0.25">
      <c r="K81" s="6" t="s">
        <v>978</v>
      </c>
      <c r="L81" s="1" t="s">
        <v>163</v>
      </c>
    </row>
    <row r="82" spans="9:12" x14ac:dyDescent="0.25">
      <c r="K82" s="6" t="s">
        <v>979</v>
      </c>
      <c r="L82" s="1" t="s">
        <v>163</v>
      </c>
    </row>
    <row r="83" spans="9:12" x14ac:dyDescent="0.25">
      <c r="K83" s="6" t="s">
        <v>980</v>
      </c>
      <c r="L83" s="1" t="s">
        <v>163</v>
      </c>
    </row>
    <row r="84" spans="9:12" x14ac:dyDescent="0.25">
      <c r="K84" s="6" t="s">
        <v>981</v>
      </c>
      <c r="L84" s="1" t="s">
        <v>163</v>
      </c>
    </row>
    <row r="85" spans="9:12" x14ac:dyDescent="0.25">
      <c r="K85" s="6" t="s">
        <v>982</v>
      </c>
      <c r="L85" s="1" t="s">
        <v>163</v>
      </c>
    </row>
    <row r="86" spans="9:12" x14ac:dyDescent="0.25">
      <c r="I86" s="1" t="s">
        <v>1104</v>
      </c>
      <c r="K86" s="6" t="s">
        <v>840</v>
      </c>
      <c r="L86" s="1" t="s">
        <v>163</v>
      </c>
    </row>
    <row r="87" spans="9:12" x14ac:dyDescent="0.25">
      <c r="K87" s="6" t="s">
        <v>848</v>
      </c>
      <c r="L87" s="1" t="s">
        <v>163</v>
      </c>
    </row>
    <row r="88" spans="9:12" x14ac:dyDescent="0.25">
      <c r="K88" s="6" t="s">
        <v>886</v>
      </c>
      <c r="L88" s="1" t="s">
        <v>163</v>
      </c>
    </row>
    <row r="89" spans="9:12" x14ac:dyDescent="0.25">
      <c r="K89" s="6" t="s">
        <v>920</v>
      </c>
      <c r="L89" s="1" t="s">
        <v>163</v>
      </c>
    </row>
    <row r="90" spans="9:12" x14ac:dyDescent="0.25">
      <c r="I90" s="1" t="s">
        <v>1109</v>
      </c>
      <c r="K90" s="6" t="s">
        <v>870</v>
      </c>
      <c r="L90" s="1" t="s">
        <v>163</v>
      </c>
    </row>
    <row r="91" spans="9:12" x14ac:dyDescent="0.25">
      <c r="K91" s="6" t="s">
        <v>904</v>
      </c>
      <c r="L91" s="1" t="s">
        <v>163</v>
      </c>
    </row>
    <row r="92" spans="9:12" x14ac:dyDescent="0.25">
      <c r="K92" s="6" t="s">
        <v>922</v>
      </c>
      <c r="L92" s="1" t="s">
        <v>163</v>
      </c>
    </row>
    <row r="93" spans="9:12" x14ac:dyDescent="0.25">
      <c r="K93" s="6" t="s">
        <v>923</v>
      </c>
      <c r="L93" s="1" t="s">
        <v>163</v>
      </c>
    </row>
    <row r="94" spans="9:12" x14ac:dyDescent="0.25">
      <c r="K94" s="6" t="s">
        <v>924</v>
      </c>
      <c r="L94" s="1" t="s">
        <v>163</v>
      </c>
    </row>
    <row r="95" spans="9:12" x14ac:dyDescent="0.25">
      <c r="K95" s="6" t="s">
        <v>925</v>
      </c>
      <c r="L95" s="1" t="s">
        <v>163</v>
      </c>
    </row>
    <row r="96" spans="9:12" x14ac:dyDescent="0.25">
      <c r="I96" s="1" t="s">
        <v>1110</v>
      </c>
      <c r="K96" s="6" t="s">
        <v>847</v>
      </c>
      <c r="L96" s="1" t="s">
        <v>163</v>
      </c>
    </row>
    <row r="97" spans="9:12" x14ac:dyDescent="0.25">
      <c r="K97" s="6" t="s">
        <v>861</v>
      </c>
      <c r="L97" s="1" t="s">
        <v>161</v>
      </c>
    </row>
    <row r="98" spans="9:12" x14ac:dyDescent="0.25">
      <c r="K98" s="6" t="s">
        <v>871</v>
      </c>
      <c r="L98" s="1" t="s">
        <v>163</v>
      </c>
    </row>
    <row r="99" spans="9:12" x14ac:dyDescent="0.25">
      <c r="K99" s="6" t="s">
        <v>897</v>
      </c>
      <c r="L99" s="1" t="s">
        <v>163</v>
      </c>
    </row>
    <row r="100" spans="9:12" x14ac:dyDescent="0.25">
      <c r="I100" s="1" t="s">
        <v>1111</v>
      </c>
      <c r="K100" s="6" t="s">
        <v>859</v>
      </c>
      <c r="L100" s="1" t="s">
        <v>163</v>
      </c>
    </row>
    <row r="101" spans="9:12" x14ac:dyDescent="0.25">
      <c r="K101" s="6" t="s">
        <v>868</v>
      </c>
      <c r="L101" s="1" t="s">
        <v>163</v>
      </c>
    </row>
    <row r="102" spans="9:12" x14ac:dyDescent="0.25">
      <c r="K102" s="6" t="s">
        <v>874</v>
      </c>
      <c r="L102" s="1" t="s">
        <v>163</v>
      </c>
    </row>
    <row r="103" spans="9:12" x14ac:dyDescent="0.25">
      <c r="K103" s="6" t="s">
        <v>902</v>
      </c>
      <c r="L103" s="1" t="s">
        <v>163</v>
      </c>
    </row>
    <row r="104" spans="9:12" x14ac:dyDescent="0.25">
      <c r="K104" s="6" t="s">
        <v>919</v>
      </c>
      <c r="L104" s="1" t="s">
        <v>163</v>
      </c>
    </row>
    <row r="105" spans="9:12" x14ac:dyDescent="0.25">
      <c r="K105" s="6" t="s">
        <v>921</v>
      </c>
      <c r="L105" s="1" t="s">
        <v>161</v>
      </c>
    </row>
    <row r="106" spans="9:12" x14ac:dyDescent="0.25">
      <c r="K106" s="6" t="s">
        <v>927</v>
      </c>
      <c r="L106" s="1" t="s">
        <v>163</v>
      </c>
    </row>
    <row r="107" spans="9:12" x14ac:dyDescent="0.25">
      <c r="I107" s="1" t="s">
        <v>1112</v>
      </c>
      <c r="K107" s="6" t="s">
        <v>851</v>
      </c>
      <c r="L107" s="1" t="s">
        <v>161</v>
      </c>
    </row>
    <row r="108" spans="9:12" x14ac:dyDescent="0.25">
      <c r="K108" s="1" t="s">
        <v>857</v>
      </c>
      <c r="L108" s="1" t="s">
        <v>163</v>
      </c>
    </row>
    <row r="109" spans="9:12" x14ac:dyDescent="0.25">
      <c r="K109" s="6" t="s">
        <v>883</v>
      </c>
      <c r="L109" s="1" t="s">
        <v>161</v>
      </c>
    </row>
    <row r="110" spans="9:12" x14ac:dyDescent="0.25">
      <c r="K110" s="6" t="s">
        <v>914</v>
      </c>
      <c r="L110" s="1" t="s">
        <v>161</v>
      </c>
    </row>
    <row r="111" spans="9:12" x14ac:dyDescent="0.25">
      <c r="I111" s="1" t="s">
        <v>1105</v>
      </c>
      <c r="K111" s="6" t="s">
        <v>865</v>
      </c>
      <c r="L111" s="1" t="s">
        <v>163</v>
      </c>
    </row>
    <row r="112" spans="9:12" x14ac:dyDescent="0.25">
      <c r="K112" s="6" t="s">
        <v>867</v>
      </c>
      <c r="L112" s="1" t="s">
        <v>161</v>
      </c>
    </row>
    <row r="113" spans="9:12" x14ac:dyDescent="0.25">
      <c r="K113" s="6" t="s">
        <v>872</v>
      </c>
      <c r="L113" s="1" t="s">
        <v>161</v>
      </c>
    </row>
    <row r="114" spans="9:12" x14ac:dyDescent="0.25">
      <c r="K114" s="6" t="s">
        <v>893</v>
      </c>
      <c r="L114" s="1" t="s">
        <v>161</v>
      </c>
    </row>
    <row r="115" spans="9:12" x14ac:dyDescent="0.25">
      <c r="K115" s="6" t="s">
        <v>906</v>
      </c>
      <c r="L115" s="1" t="s">
        <v>161</v>
      </c>
    </row>
    <row r="116" spans="9:12" x14ac:dyDescent="0.25">
      <c r="I116" s="1" t="s">
        <v>1106</v>
      </c>
      <c r="K116" s="6" t="s">
        <v>841</v>
      </c>
      <c r="L116" s="1" t="s">
        <v>161</v>
      </c>
    </row>
    <row r="117" spans="9:12" x14ac:dyDescent="0.25">
      <c r="K117" s="6" t="s">
        <v>862</v>
      </c>
      <c r="L117" s="1" t="s">
        <v>161</v>
      </c>
    </row>
    <row r="118" spans="9:12" x14ac:dyDescent="0.25">
      <c r="K118" s="6" t="s">
        <v>880</v>
      </c>
      <c r="L118" s="1" t="s">
        <v>161</v>
      </c>
    </row>
    <row r="119" spans="9:12" x14ac:dyDescent="0.25">
      <c r="K119" s="6" t="s">
        <v>901</v>
      </c>
      <c r="L119" s="1" t="s">
        <v>161</v>
      </c>
    </row>
    <row r="120" spans="9:12" x14ac:dyDescent="0.25">
      <c r="K120" s="6" t="s">
        <v>908</v>
      </c>
      <c r="L120" s="1" t="s">
        <v>161</v>
      </c>
    </row>
    <row r="121" spans="9:12" x14ac:dyDescent="0.25">
      <c r="I121" s="1" t="s">
        <v>1107</v>
      </c>
      <c r="K121" s="6" t="s">
        <v>849</v>
      </c>
      <c r="L121" s="1" t="s">
        <v>161</v>
      </c>
    </row>
    <row r="122" spans="9:12" x14ac:dyDescent="0.25">
      <c r="K122" s="6" t="s">
        <v>856</v>
      </c>
      <c r="L122" s="1" t="s">
        <v>161</v>
      </c>
    </row>
    <row r="123" spans="9:12" x14ac:dyDescent="0.25">
      <c r="K123" s="6" t="s">
        <v>895</v>
      </c>
      <c r="L123" s="1" t="s">
        <v>161</v>
      </c>
    </row>
    <row r="124" spans="9:12" x14ac:dyDescent="0.25">
      <c r="K124" s="6" t="s">
        <v>900</v>
      </c>
      <c r="L124" s="1" t="s">
        <v>161</v>
      </c>
    </row>
    <row r="125" spans="9:12" x14ac:dyDescent="0.25">
      <c r="K125" s="6" t="s">
        <v>912</v>
      </c>
      <c r="L125" s="1" t="s">
        <v>161</v>
      </c>
    </row>
    <row r="126" spans="9:12" x14ac:dyDescent="0.25">
      <c r="K126" s="6" t="s">
        <v>918</v>
      </c>
      <c r="L126" s="1" t="s">
        <v>161</v>
      </c>
    </row>
    <row r="127" spans="9:12" x14ac:dyDescent="0.25">
      <c r="I127" s="1" t="s">
        <v>1108</v>
      </c>
      <c r="K127" s="6" t="s">
        <v>875</v>
      </c>
      <c r="L127" s="1" t="s">
        <v>160</v>
      </c>
    </row>
    <row r="128" spans="9:12" x14ac:dyDescent="0.25">
      <c r="K128" s="6" t="s">
        <v>876</v>
      </c>
      <c r="L128" s="1" t="s">
        <v>160</v>
      </c>
    </row>
    <row r="129" spans="9:12" x14ac:dyDescent="0.25">
      <c r="K129" s="6" t="s">
        <v>887</v>
      </c>
      <c r="L129" s="1" t="s">
        <v>160</v>
      </c>
    </row>
    <row r="130" spans="9:12" x14ac:dyDescent="0.25">
      <c r="K130" s="6" t="s">
        <v>916</v>
      </c>
      <c r="L130" s="1" t="s">
        <v>160</v>
      </c>
    </row>
    <row r="131" spans="9:12" x14ac:dyDescent="0.25">
      <c r="I131" s="1" t="s">
        <v>1113</v>
      </c>
      <c r="K131" s="6" t="s">
        <v>842</v>
      </c>
      <c r="L131" s="1" t="s">
        <v>163</v>
      </c>
    </row>
    <row r="132" spans="9:12" x14ac:dyDescent="0.25">
      <c r="K132" s="6" t="s">
        <v>845</v>
      </c>
      <c r="L132" s="1" t="s">
        <v>163</v>
      </c>
    </row>
    <row r="133" spans="9:12" x14ac:dyDescent="0.25">
      <c r="K133" s="6" t="s">
        <v>860</v>
      </c>
      <c r="L133" s="1" t="s">
        <v>163</v>
      </c>
    </row>
    <row r="134" spans="9:12" x14ac:dyDescent="0.25">
      <c r="K134" s="6" t="s">
        <v>877</v>
      </c>
      <c r="L134" s="1" t="s">
        <v>163</v>
      </c>
    </row>
    <row r="135" spans="9:12" x14ac:dyDescent="0.25">
      <c r="K135" s="6" t="s">
        <v>911</v>
      </c>
      <c r="L135" s="1" t="s">
        <v>163</v>
      </c>
    </row>
    <row r="136" spans="9:12" x14ac:dyDescent="0.25">
      <c r="I136" s="1" t="s">
        <v>1114</v>
      </c>
      <c r="K136" s="6" t="s">
        <v>822</v>
      </c>
      <c r="L136" s="1" t="s">
        <v>162</v>
      </c>
    </row>
    <row r="137" spans="9:12" x14ac:dyDescent="0.25">
      <c r="K137" s="6" t="s">
        <v>853</v>
      </c>
      <c r="L137" s="1" t="s">
        <v>162</v>
      </c>
    </row>
    <row r="138" spans="9:12" x14ac:dyDescent="0.25">
      <c r="K138" s="6" t="s">
        <v>858</v>
      </c>
      <c r="L138" s="1" t="s">
        <v>162</v>
      </c>
    </row>
    <row r="139" spans="9:12" x14ac:dyDescent="0.25">
      <c r="K139" s="6" t="s">
        <v>824</v>
      </c>
      <c r="L139" s="1" t="s">
        <v>162</v>
      </c>
    </row>
    <row r="140" spans="9:12" x14ac:dyDescent="0.25">
      <c r="K140" s="6" t="s">
        <v>873</v>
      </c>
      <c r="L140" s="1" t="s">
        <v>162</v>
      </c>
    </row>
    <row r="141" spans="9:12" x14ac:dyDescent="0.25">
      <c r="K141" s="6" t="s">
        <v>903</v>
      </c>
      <c r="L141" s="1" t="s">
        <v>162</v>
      </c>
    </row>
    <row r="142" spans="9:12" x14ac:dyDescent="0.25">
      <c r="I142" s="1" t="s">
        <v>1115</v>
      </c>
      <c r="K142" s="6" t="s">
        <v>846</v>
      </c>
      <c r="L142" s="1" t="s">
        <v>163</v>
      </c>
    </row>
    <row r="143" spans="9:12" x14ac:dyDescent="0.25">
      <c r="K143" s="6" t="s">
        <v>812</v>
      </c>
      <c r="L143" s="1" t="s">
        <v>162</v>
      </c>
    </row>
    <row r="144" spans="9:12" x14ac:dyDescent="0.25">
      <c r="K144" s="6" t="s">
        <v>864</v>
      </c>
      <c r="L144" s="1" t="s">
        <v>163</v>
      </c>
    </row>
    <row r="145" spans="9:12" x14ac:dyDescent="0.25">
      <c r="K145" s="6" t="s">
        <v>882</v>
      </c>
      <c r="L145" s="1" t="s">
        <v>161</v>
      </c>
    </row>
    <row r="146" spans="9:12" x14ac:dyDescent="0.25">
      <c r="K146" s="6" t="s">
        <v>888</v>
      </c>
      <c r="L146" s="1" t="s">
        <v>163</v>
      </c>
    </row>
    <row r="147" spans="9:12" x14ac:dyDescent="0.25">
      <c r="I147" s="1" t="s">
        <v>1116</v>
      </c>
      <c r="K147" s="6" t="s">
        <v>855</v>
      </c>
      <c r="L147" s="1" t="s">
        <v>163</v>
      </c>
    </row>
    <row r="148" spans="9:12" x14ac:dyDescent="0.25">
      <c r="K148" s="6" t="s">
        <v>884</v>
      </c>
      <c r="L148" s="1" t="s">
        <v>163</v>
      </c>
    </row>
    <row r="149" spans="9:12" x14ac:dyDescent="0.25">
      <c r="K149" s="6" t="s">
        <v>891</v>
      </c>
      <c r="L149" s="1" t="s">
        <v>163</v>
      </c>
    </row>
    <row r="150" spans="9:12" x14ac:dyDescent="0.25">
      <c r="K150" s="6" t="s">
        <v>896</v>
      </c>
      <c r="L150" s="1" t="s">
        <v>163</v>
      </c>
    </row>
    <row r="151" spans="9:12" x14ac:dyDescent="0.25">
      <c r="K151" s="6" t="s">
        <v>907</v>
      </c>
      <c r="L151" s="1" t="s">
        <v>163</v>
      </c>
    </row>
    <row r="152" spans="9:12" x14ac:dyDescent="0.25">
      <c r="I152" s="1" t="s">
        <v>1117</v>
      </c>
      <c r="K152" s="6" t="s">
        <v>863</v>
      </c>
      <c r="L152" s="1" t="s">
        <v>163</v>
      </c>
    </row>
    <row r="153" spans="9:12" x14ac:dyDescent="0.25">
      <c r="K153" s="6" t="s">
        <v>878</v>
      </c>
      <c r="L153" s="1" t="s">
        <v>163</v>
      </c>
    </row>
    <row r="154" spans="9:12" x14ac:dyDescent="0.25">
      <c r="K154" s="6" t="s">
        <v>892</v>
      </c>
      <c r="L154" s="1" t="s">
        <v>163</v>
      </c>
    </row>
    <row r="155" spans="9:12" x14ac:dyDescent="0.25">
      <c r="K155" s="6" t="s">
        <v>909</v>
      </c>
      <c r="L155" s="1" t="s">
        <v>163</v>
      </c>
    </row>
    <row r="156" spans="9:12" x14ac:dyDescent="0.25">
      <c r="I156" s="1" t="s">
        <v>1118</v>
      </c>
      <c r="K156" s="6" t="s">
        <v>869</v>
      </c>
      <c r="L156" s="1" t="s">
        <v>163</v>
      </c>
    </row>
    <row r="157" spans="9:12" x14ac:dyDescent="0.25">
      <c r="K157" s="6" t="s">
        <v>881</v>
      </c>
      <c r="L157" s="1" t="s">
        <v>163</v>
      </c>
    </row>
    <row r="158" spans="9:12" x14ac:dyDescent="0.25">
      <c r="K158" s="6" t="s">
        <v>899</v>
      </c>
      <c r="L158" s="1" t="s">
        <v>163</v>
      </c>
    </row>
    <row r="159" spans="9:12" x14ac:dyDescent="0.25">
      <c r="K159" s="6" t="s">
        <v>905</v>
      </c>
      <c r="L159" s="1" t="s">
        <v>162</v>
      </c>
    </row>
    <row r="160" spans="9:12" x14ac:dyDescent="0.25">
      <c r="K160" s="6" t="s">
        <v>915</v>
      </c>
      <c r="L160" s="1" t="s">
        <v>163</v>
      </c>
    </row>
    <row r="161" spans="9:12" x14ac:dyDescent="0.25">
      <c r="I161" s="1" t="s">
        <v>1119</v>
      </c>
      <c r="K161" s="6" t="s">
        <v>839</v>
      </c>
      <c r="L161" s="1" t="s">
        <v>160</v>
      </c>
    </row>
    <row r="162" spans="9:12" x14ac:dyDescent="0.25">
      <c r="K162" s="6" t="s">
        <v>879</v>
      </c>
      <c r="L162" s="1" t="s">
        <v>160</v>
      </c>
    </row>
    <row r="163" spans="9:12" x14ac:dyDescent="0.25">
      <c r="K163" s="6" t="s">
        <v>889</v>
      </c>
      <c r="L163" s="1" t="s">
        <v>160</v>
      </c>
    </row>
    <row r="164" spans="9:12" x14ac:dyDescent="0.25">
      <c r="K164" s="6" t="s">
        <v>894</v>
      </c>
      <c r="L164" s="1" t="s">
        <v>160</v>
      </c>
    </row>
    <row r="165" spans="9:12" x14ac:dyDescent="0.25">
      <c r="K165" s="6" t="s">
        <v>910</v>
      </c>
      <c r="L165" s="1" t="s">
        <v>160</v>
      </c>
    </row>
    <row r="166" spans="9:12" x14ac:dyDescent="0.25">
      <c r="K166" s="6" t="s">
        <v>917</v>
      </c>
      <c r="L166" s="1" t="s">
        <v>160</v>
      </c>
    </row>
    <row r="167" spans="9:12" x14ac:dyDescent="0.25">
      <c r="I167" s="1" t="s">
        <v>1120</v>
      </c>
      <c r="K167" s="6" t="s">
        <v>843</v>
      </c>
      <c r="L167" s="1" t="s">
        <v>160</v>
      </c>
    </row>
    <row r="168" spans="9:12" x14ac:dyDescent="0.25">
      <c r="K168" s="6" t="s">
        <v>844</v>
      </c>
      <c r="L168" s="1" t="s">
        <v>160</v>
      </c>
    </row>
    <row r="169" spans="9:12" x14ac:dyDescent="0.25">
      <c r="K169" s="6" t="s">
        <v>852</v>
      </c>
      <c r="L169" s="1" t="s">
        <v>160</v>
      </c>
    </row>
    <row r="170" spans="9:12" x14ac:dyDescent="0.25">
      <c r="K170" s="6" t="s">
        <v>866</v>
      </c>
      <c r="L170" s="1" t="s">
        <v>160</v>
      </c>
    </row>
    <row r="171" spans="9:12" x14ac:dyDescent="0.25">
      <c r="K171" s="6" t="s">
        <v>898</v>
      </c>
      <c r="L171" s="1" t="s">
        <v>160</v>
      </c>
    </row>
    <row r="172" spans="9:12" x14ac:dyDescent="0.25">
      <c r="K172" s="6" t="s">
        <v>913</v>
      </c>
      <c r="L172" s="1" t="s">
        <v>160</v>
      </c>
    </row>
    <row r="173" spans="9:12" x14ac:dyDescent="0.25">
      <c r="I173" s="1" t="s">
        <v>1121</v>
      </c>
      <c r="K173" s="6" t="s">
        <v>983</v>
      </c>
      <c r="L173" s="1" t="s">
        <v>162</v>
      </c>
    </row>
    <row r="174" spans="9:12" x14ac:dyDescent="0.25">
      <c r="K174" s="6" t="s">
        <v>984</v>
      </c>
      <c r="L174" s="1" t="s">
        <v>162</v>
      </c>
    </row>
    <row r="175" spans="9:12" x14ac:dyDescent="0.25">
      <c r="K175" s="6" t="s">
        <v>985</v>
      </c>
      <c r="L175" s="1" t="s">
        <v>162</v>
      </c>
    </row>
    <row r="176" spans="9:12" x14ac:dyDescent="0.25">
      <c r="K176" s="6" t="s">
        <v>987</v>
      </c>
      <c r="L176" s="1" t="s">
        <v>162</v>
      </c>
    </row>
    <row r="177" spans="9:12" x14ac:dyDescent="0.25">
      <c r="K177" s="6" t="s">
        <v>988</v>
      </c>
      <c r="L177" s="1" t="s">
        <v>162</v>
      </c>
    </row>
    <row r="178" spans="9:12" x14ac:dyDescent="0.25">
      <c r="K178" s="6" t="s">
        <v>989</v>
      </c>
      <c r="L178" s="1" t="s">
        <v>162</v>
      </c>
    </row>
    <row r="179" spans="9:12" x14ac:dyDescent="0.25">
      <c r="K179" s="6" t="s">
        <v>990</v>
      </c>
      <c r="L179" s="1" t="s">
        <v>162</v>
      </c>
    </row>
    <row r="180" spans="9:12" x14ac:dyDescent="0.25">
      <c r="K180" s="6" t="s">
        <v>991</v>
      </c>
      <c r="L180" s="1" t="s">
        <v>162</v>
      </c>
    </row>
    <row r="181" spans="9:12" x14ac:dyDescent="0.25">
      <c r="K181" s="1" t="s">
        <v>992</v>
      </c>
      <c r="L181" s="1" t="s">
        <v>162</v>
      </c>
    </row>
    <row r="182" spans="9:12" x14ac:dyDescent="0.25">
      <c r="I182" s="1" t="s">
        <v>1122</v>
      </c>
      <c r="K182" s="6" t="s">
        <v>854</v>
      </c>
      <c r="L182" s="1" t="s">
        <v>163</v>
      </c>
    </row>
    <row r="183" spans="9:12" x14ac:dyDescent="0.25">
      <c r="K183" s="6" t="s">
        <v>885</v>
      </c>
      <c r="L183" s="1" t="s">
        <v>163</v>
      </c>
    </row>
    <row r="184" spans="9:12" x14ac:dyDescent="0.25">
      <c r="K184" s="6" t="s">
        <v>890</v>
      </c>
      <c r="L184" s="1" t="s">
        <v>163</v>
      </c>
    </row>
    <row r="185" spans="9:12" x14ac:dyDescent="0.25">
      <c r="K185" s="6" t="s">
        <v>926</v>
      </c>
      <c r="L185" s="1" t="s">
        <v>163</v>
      </c>
    </row>
    <row r="186" spans="9:12" x14ac:dyDescent="0.25">
      <c r="I186" s="1" t="s">
        <v>1123</v>
      </c>
      <c r="K186" s="6" t="s">
        <v>993</v>
      </c>
      <c r="L186" s="1" t="s">
        <v>163</v>
      </c>
    </row>
    <row r="187" spans="9:12" x14ac:dyDescent="0.25">
      <c r="K187" s="6" t="s">
        <v>994</v>
      </c>
      <c r="L187" s="1" t="s">
        <v>163</v>
      </c>
    </row>
    <row r="188" spans="9:12" x14ac:dyDescent="0.25">
      <c r="K188" s="6" t="s">
        <v>995</v>
      </c>
      <c r="L188" s="1" t="s">
        <v>163</v>
      </c>
    </row>
    <row r="189" spans="9:12" x14ac:dyDescent="0.25">
      <c r="K189" s="6" t="s">
        <v>996</v>
      </c>
      <c r="L189" s="1" t="s">
        <v>163</v>
      </c>
    </row>
    <row r="190" spans="9:12" x14ac:dyDescent="0.25">
      <c r="K190" s="1" t="s">
        <v>997</v>
      </c>
      <c r="L190" s="1" t="s">
        <v>163</v>
      </c>
    </row>
    <row r="191" spans="9:12" x14ac:dyDescent="0.25">
      <c r="I191" s="1" t="s">
        <v>1124</v>
      </c>
      <c r="K191" s="6" t="s">
        <v>942</v>
      </c>
      <c r="L191" s="1" t="s">
        <v>162</v>
      </c>
    </row>
    <row r="192" spans="9:12" x14ac:dyDescent="0.25">
      <c r="K192" s="6" t="s">
        <v>943</v>
      </c>
      <c r="L192" s="1" t="s">
        <v>162</v>
      </c>
    </row>
    <row r="193" spans="9:12" x14ac:dyDescent="0.25">
      <c r="K193" s="6" t="s">
        <v>954</v>
      </c>
      <c r="L193" s="1" t="s">
        <v>162</v>
      </c>
    </row>
    <row r="194" spans="9:12" x14ac:dyDescent="0.25">
      <c r="K194" s="6" t="s">
        <v>955</v>
      </c>
      <c r="L194" s="1" t="s">
        <v>162</v>
      </c>
    </row>
    <row r="195" spans="9:12" x14ac:dyDescent="0.25">
      <c r="K195" s="6" t="s">
        <v>956</v>
      </c>
      <c r="L195" s="1" t="s">
        <v>162</v>
      </c>
    </row>
    <row r="196" spans="9:12" x14ac:dyDescent="0.25">
      <c r="K196" s="6" t="s">
        <v>957</v>
      </c>
      <c r="L196" s="1" t="s">
        <v>162</v>
      </c>
    </row>
    <row r="197" spans="9:12" x14ac:dyDescent="0.25">
      <c r="I197" s="1" t="s">
        <v>1125</v>
      </c>
      <c r="K197" s="6" t="s">
        <v>944</v>
      </c>
      <c r="L197" s="1" t="s">
        <v>163</v>
      </c>
    </row>
    <row r="198" spans="9:12" x14ac:dyDescent="0.25">
      <c r="K198" s="6" t="s">
        <v>950</v>
      </c>
      <c r="L198" s="1" t="s">
        <v>163</v>
      </c>
    </row>
    <row r="199" spans="9:12" x14ac:dyDescent="0.25">
      <c r="K199" s="6" t="s">
        <v>952</v>
      </c>
      <c r="L199" s="1" t="s">
        <v>163</v>
      </c>
    </row>
    <row r="200" spans="9:12" x14ac:dyDescent="0.25">
      <c r="K200" s="6" t="s">
        <v>953</v>
      </c>
      <c r="L200" s="1" t="s">
        <v>163</v>
      </c>
    </row>
    <row r="201" spans="9:12" x14ac:dyDescent="0.25">
      <c r="K201" s="6" t="s">
        <v>958</v>
      </c>
      <c r="L201" s="1" t="s">
        <v>163</v>
      </c>
    </row>
    <row r="202" spans="9:12" x14ac:dyDescent="0.25">
      <c r="I202" s="1" t="s">
        <v>1126</v>
      </c>
      <c r="K202" s="6" t="s">
        <v>945</v>
      </c>
      <c r="L202" s="1" t="s">
        <v>163</v>
      </c>
    </row>
    <row r="203" spans="9:12" x14ac:dyDescent="0.25">
      <c r="K203" s="6" t="s">
        <v>947</v>
      </c>
      <c r="L203" s="1" t="s">
        <v>163</v>
      </c>
    </row>
    <row r="204" spans="9:12" x14ac:dyDescent="0.25">
      <c r="K204" s="6" t="s">
        <v>949</v>
      </c>
      <c r="L204" s="1" t="s">
        <v>163</v>
      </c>
    </row>
    <row r="205" spans="9:12" x14ac:dyDescent="0.25">
      <c r="K205" s="1" t="s">
        <v>951</v>
      </c>
      <c r="L205" s="1" t="s">
        <v>163</v>
      </c>
    </row>
    <row r="206" spans="9:12" x14ac:dyDescent="0.25">
      <c r="K206" s="1" t="s">
        <v>959</v>
      </c>
      <c r="L206" s="1" t="s">
        <v>163</v>
      </c>
    </row>
    <row r="207" spans="9:12" x14ac:dyDescent="0.25">
      <c r="I207" s="1" t="s">
        <v>1127</v>
      </c>
      <c r="K207" s="6" t="s">
        <v>946</v>
      </c>
      <c r="L207" s="1" t="s">
        <v>163</v>
      </c>
    </row>
    <row r="208" spans="9:12" x14ac:dyDescent="0.25">
      <c r="K208" s="6" t="s">
        <v>948</v>
      </c>
      <c r="L208" s="1" t="s">
        <v>163</v>
      </c>
    </row>
    <row r="209" spans="9:12" x14ac:dyDescent="0.25">
      <c r="I209" s="1" t="s">
        <v>1128</v>
      </c>
      <c r="K209" s="6" t="s">
        <v>850</v>
      </c>
      <c r="L209" s="1" t="s">
        <v>160</v>
      </c>
    </row>
    <row r="210" spans="9:12" x14ac:dyDescent="0.25">
      <c r="K210" s="6" t="s">
        <v>928</v>
      </c>
      <c r="L210" s="1" t="s">
        <v>160</v>
      </c>
    </row>
    <row r="211" spans="9:12" x14ac:dyDescent="0.25">
      <c r="I211" s="1" t="s">
        <v>1129</v>
      </c>
      <c r="K211" s="6" t="s">
        <v>930</v>
      </c>
      <c r="L211" s="1" t="s">
        <v>161</v>
      </c>
    </row>
    <row r="212" spans="9:12" x14ac:dyDescent="0.25">
      <c r="K212" s="6" t="s">
        <v>931</v>
      </c>
      <c r="L212" s="1" t="s">
        <v>161</v>
      </c>
    </row>
    <row r="213" spans="9:12" x14ac:dyDescent="0.25">
      <c r="K213" s="6" t="s">
        <v>932</v>
      </c>
      <c r="L213" s="1" t="s">
        <v>161</v>
      </c>
    </row>
    <row r="214" spans="9:12" x14ac:dyDescent="0.25">
      <c r="K214" s="6" t="s">
        <v>933</v>
      </c>
      <c r="L214" s="1" t="s">
        <v>161</v>
      </c>
    </row>
    <row r="215" spans="9:12" x14ac:dyDescent="0.25">
      <c r="K215" s="6" t="s">
        <v>934</v>
      </c>
      <c r="L215" s="1" t="s">
        <v>163</v>
      </c>
    </row>
    <row r="216" spans="9:12" x14ac:dyDescent="0.25">
      <c r="I216" s="1" t="s">
        <v>1130</v>
      </c>
      <c r="K216" s="6" t="s">
        <v>935</v>
      </c>
      <c r="L216" s="1" t="s">
        <v>161</v>
      </c>
    </row>
    <row r="217" spans="9:12" x14ac:dyDescent="0.25">
      <c r="K217" s="6" t="s">
        <v>936</v>
      </c>
      <c r="L217" s="1" t="s">
        <v>161</v>
      </c>
    </row>
    <row r="218" spans="9:12" x14ac:dyDescent="0.25">
      <c r="K218" s="6" t="s">
        <v>937</v>
      </c>
      <c r="L218" s="1" t="s">
        <v>161</v>
      </c>
    </row>
    <row r="219" spans="9:12" x14ac:dyDescent="0.25">
      <c r="K219" s="6" t="s">
        <v>938</v>
      </c>
      <c r="L219" s="1" t="s">
        <v>161</v>
      </c>
    </row>
    <row r="220" spans="9:12" x14ac:dyDescent="0.25">
      <c r="I220" s="1" t="s">
        <v>1131</v>
      </c>
      <c r="K220" s="6" t="s">
        <v>939</v>
      </c>
      <c r="L220" s="1" t="s">
        <v>163</v>
      </c>
    </row>
    <row r="221" spans="9:12" x14ac:dyDescent="0.25">
      <c r="K221" s="6" t="s">
        <v>940</v>
      </c>
      <c r="L221" s="1" t="s">
        <v>163</v>
      </c>
    </row>
    <row r="222" spans="9:12" x14ac:dyDescent="0.25">
      <c r="K222" s="6" t="s">
        <v>941</v>
      </c>
      <c r="L222" s="1" t="s">
        <v>163</v>
      </c>
    </row>
    <row r="223" spans="9:12" x14ac:dyDescent="0.25">
      <c r="I223" s="1" t="s">
        <v>998</v>
      </c>
      <c r="K223" s="6" t="s">
        <v>929</v>
      </c>
      <c r="L223" s="1" t="s">
        <v>160</v>
      </c>
    </row>
    <row r="224" spans="9:12" x14ac:dyDescent="0.25">
      <c r="K224" s="6" t="s">
        <v>986</v>
      </c>
      <c r="L224" s="1" t="s">
        <v>162</v>
      </c>
    </row>
    <row r="225" spans="1:36" x14ac:dyDescent="0.25">
      <c r="A225" s="1">
        <v>193</v>
      </c>
      <c r="B225" s="1" t="s">
        <v>716</v>
      </c>
      <c r="C225" s="1" t="s">
        <v>793</v>
      </c>
      <c r="D225" s="1" t="s">
        <v>794</v>
      </c>
      <c r="E225" s="1" t="s">
        <v>801</v>
      </c>
      <c r="F225" s="1" t="s">
        <v>237</v>
      </c>
      <c r="G225" s="1" t="s">
        <v>237</v>
      </c>
      <c r="H225" s="1">
        <v>19</v>
      </c>
      <c r="I225" s="1" t="s">
        <v>1025</v>
      </c>
      <c r="J225" s="1">
        <v>74</v>
      </c>
      <c r="K225" s="6" t="s">
        <v>1026</v>
      </c>
      <c r="L225" s="1" t="s">
        <v>161</v>
      </c>
      <c r="M225" s="19">
        <v>0.79729729729729726</v>
      </c>
      <c r="N225" s="19">
        <v>9.45945945945946E-2</v>
      </c>
      <c r="O225" s="19">
        <v>4.0540540540540543E-2</v>
      </c>
      <c r="P225" s="19">
        <v>6.7567567567567571E-2</v>
      </c>
      <c r="Q225" s="1">
        <v>3</v>
      </c>
      <c r="R225" s="1">
        <v>0</v>
      </c>
      <c r="S225" s="1">
        <v>0</v>
      </c>
      <c r="T225" s="1">
        <v>-1</v>
      </c>
      <c r="U225" s="1">
        <v>0</v>
      </c>
      <c r="V225" s="1">
        <v>0</v>
      </c>
      <c r="W225" s="1">
        <v>0</v>
      </c>
      <c r="X225" s="1">
        <v>0</v>
      </c>
      <c r="Y225" s="1">
        <v>-1</v>
      </c>
      <c r="Z225" s="1">
        <v>4</v>
      </c>
      <c r="AA225" s="1">
        <v>2</v>
      </c>
      <c r="AB225" s="1">
        <v>0</v>
      </c>
      <c r="AC225" s="1">
        <v>0</v>
      </c>
      <c r="AD225" s="1">
        <v>2</v>
      </c>
      <c r="AE225" s="1">
        <v>9</v>
      </c>
      <c r="AF225" s="1" t="s">
        <v>664</v>
      </c>
      <c r="AG225" s="1" t="s">
        <v>237</v>
      </c>
      <c r="AH225" s="1" t="s">
        <v>237</v>
      </c>
      <c r="AI225" s="1" t="s">
        <v>810</v>
      </c>
      <c r="AJ225" s="1" t="s">
        <v>809</v>
      </c>
    </row>
    <row r="226" spans="1:36" x14ac:dyDescent="0.25">
      <c r="K226" s="6" t="s">
        <v>1027</v>
      </c>
      <c r="L226" s="1" t="s">
        <v>163</v>
      </c>
    </row>
    <row r="227" spans="1:36" x14ac:dyDescent="0.25">
      <c r="I227" s="1" t="s">
        <v>1007</v>
      </c>
      <c r="K227" s="1" t="s">
        <v>1028</v>
      </c>
      <c r="L227" s="1" t="s">
        <v>163</v>
      </c>
    </row>
    <row r="228" spans="1:36" x14ac:dyDescent="0.25">
      <c r="K228" s="1" t="s">
        <v>1029</v>
      </c>
      <c r="L228" s="1" t="s">
        <v>163</v>
      </c>
    </row>
    <row r="229" spans="1:36" x14ac:dyDescent="0.25">
      <c r="K229" s="1" t="s">
        <v>1030</v>
      </c>
      <c r="L229" s="1" t="s">
        <v>163</v>
      </c>
    </row>
    <row r="230" spans="1:36" x14ac:dyDescent="0.25">
      <c r="I230" s="1" t="s">
        <v>1008</v>
      </c>
      <c r="K230" s="6" t="s">
        <v>1031</v>
      </c>
      <c r="L230" s="1" t="s">
        <v>161</v>
      </c>
    </row>
    <row r="231" spans="1:36" x14ac:dyDescent="0.25">
      <c r="K231" s="6" t="s">
        <v>1032</v>
      </c>
      <c r="L231" s="1" t="s">
        <v>161</v>
      </c>
    </row>
    <row r="232" spans="1:36" x14ac:dyDescent="0.25">
      <c r="K232" s="6" t="s">
        <v>1033</v>
      </c>
      <c r="L232" s="1" t="s">
        <v>163</v>
      </c>
    </row>
    <row r="233" spans="1:36" x14ac:dyDescent="0.25">
      <c r="I233" s="1" t="s">
        <v>1009</v>
      </c>
      <c r="K233" s="6" t="s">
        <v>1034</v>
      </c>
      <c r="L233" s="1" t="s">
        <v>163</v>
      </c>
    </row>
    <row r="234" spans="1:36" x14ac:dyDescent="0.25">
      <c r="K234" s="6" t="s">
        <v>1035</v>
      </c>
      <c r="L234" s="1" t="s">
        <v>163</v>
      </c>
    </row>
    <row r="235" spans="1:36" x14ac:dyDescent="0.25">
      <c r="K235" s="6" t="s">
        <v>1036</v>
      </c>
      <c r="L235" s="1" t="s">
        <v>163</v>
      </c>
    </row>
    <row r="236" spans="1:36" x14ac:dyDescent="0.25">
      <c r="K236" s="6" t="s">
        <v>1037</v>
      </c>
      <c r="L236" s="1" t="s">
        <v>163</v>
      </c>
    </row>
    <row r="237" spans="1:36" x14ac:dyDescent="0.25">
      <c r="I237" s="1" t="s">
        <v>1010</v>
      </c>
      <c r="K237" s="1" t="s">
        <v>1038</v>
      </c>
      <c r="L237" s="1" t="s">
        <v>163</v>
      </c>
    </row>
    <row r="238" spans="1:36" x14ac:dyDescent="0.25">
      <c r="K238" s="1" t="s">
        <v>1039</v>
      </c>
      <c r="L238" s="1" t="s">
        <v>163</v>
      </c>
    </row>
    <row r="239" spans="1:36" x14ac:dyDescent="0.25">
      <c r="K239" s="1" t="s">
        <v>1040</v>
      </c>
      <c r="L239" s="1" t="s">
        <v>162</v>
      </c>
    </row>
    <row r="240" spans="1:36" x14ac:dyDescent="0.25">
      <c r="I240" s="1" t="s">
        <v>1011</v>
      </c>
      <c r="K240" s="1" t="s">
        <v>1041</v>
      </c>
      <c r="L240" s="1" t="s">
        <v>160</v>
      </c>
    </row>
    <row r="241" spans="9:12" x14ac:dyDescent="0.25">
      <c r="K241" s="1" t="s">
        <v>1042</v>
      </c>
      <c r="L241" s="1" t="s">
        <v>160</v>
      </c>
    </row>
    <row r="242" spans="9:12" x14ac:dyDescent="0.25">
      <c r="K242" s="1" t="s">
        <v>1043</v>
      </c>
      <c r="L242" s="1" t="s">
        <v>160</v>
      </c>
    </row>
    <row r="243" spans="9:12" x14ac:dyDescent="0.25">
      <c r="K243" s="1" t="s">
        <v>1044</v>
      </c>
      <c r="L243" s="1" t="s">
        <v>160</v>
      </c>
    </row>
    <row r="244" spans="9:12" x14ac:dyDescent="0.25">
      <c r="I244" s="1" t="s">
        <v>1012</v>
      </c>
      <c r="K244" s="1" t="s">
        <v>1045</v>
      </c>
      <c r="L244" s="1" t="s">
        <v>163</v>
      </c>
    </row>
    <row r="245" spans="9:12" x14ac:dyDescent="0.25">
      <c r="K245" s="1" t="s">
        <v>1046</v>
      </c>
      <c r="L245" s="1" t="s">
        <v>163</v>
      </c>
    </row>
    <row r="246" spans="9:12" x14ac:dyDescent="0.25">
      <c r="K246" s="1" t="s">
        <v>1047</v>
      </c>
      <c r="L246" s="1" t="s">
        <v>163</v>
      </c>
    </row>
    <row r="247" spans="9:12" x14ac:dyDescent="0.25">
      <c r="K247" s="1" t="s">
        <v>1048</v>
      </c>
      <c r="L247" s="1" t="s">
        <v>163</v>
      </c>
    </row>
    <row r="248" spans="9:12" x14ac:dyDescent="0.25">
      <c r="I248" s="1" t="s">
        <v>1013</v>
      </c>
      <c r="K248" s="1" t="s">
        <v>1049</v>
      </c>
      <c r="L248" s="1" t="s">
        <v>163</v>
      </c>
    </row>
    <row r="249" spans="9:12" x14ac:dyDescent="0.25">
      <c r="K249" s="1" t="s">
        <v>1050</v>
      </c>
      <c r="L249" s="1" t="s">
        <v>163</v>
      </c>
    </row>
    <row r="250" spans="9:12" x14ac:dyDescent="0.25">
      <c r="K250" s="1" t="s">
        <v>1051</v>
      </c>
      <c r="L250" s="1" t="s">
        <v>163</v>
      </c>
    </row>
    <row r="251" spans="9:12" x14ac:dyDescent="0.25">
      <c r="K251" s="1" t="s">
        <v>1052</v>
      </c>
      <c r="L251" s="1" t="s">
        <v>163</v>
      </c>
    </row>
    <row r="252" spans="9:12" x14ac:dyDescent="0.25">
      <c r="I252" s="1" t="s">
        <v>1014</v>
      </c>
      <c r="K252" s="1" t="s">
        <v>1053</v>
      </c>
      <c r="L252" s="1" t="s">
        <v>160</v>
      </c>
    </row>
    <row r="253" spans="9:12" x14ac:dyDescent="0.25">
      <c r="K253" s="1" t="s">
        <v>1054</v>
      </c>
      <c r="L253" s="1" t="s">
        <v>163</v>
      </c>
    </row>
    <row r="254" spans="9:12" x14ac:dyDescent="0.25">
      <c r="K254" s="1" t="s">
        <v>1055</v>
      </c>
      <c r="L254" s="1" t="s">
        <v>162</v>
      </c>
    </row>
    <row r="255" spans="9:12" x14ac:dyDescent="0.25">
      <c r="K255" s="1" t="s">
        <v>1056</v>
      </c>
      <c r="L255" s="1" t="s">
        <v>163</v>
      </c>
    </row>
    <row r="256" spans="9:12" x14ac:dyDescent="0.25">
      <c r="I256" s="1" t="s">
        <v>1015</v>
      </c>
      <c r="K256" s="1" t="s">
        <v>1057</v>
      </c>
      <c r="L256" s="1" t="s">
        <v>163</v>
      </c>
    </row>
    <row r="257" spans="9:12" x14ac:dyDescent="0.25">
      <c r="K257" s="1" t="s">
        <v>1058</v>
      </c>
      <c r="L257" s="1" t="s">
        <v>163</v>
      </c>
    </row>
    <row r="258" spans="9:12" x14ac:dyDescent="0.25">
      <c r="K258" s="1" t="s">
        <v>1059</v>
      </c>
      <c r="L258" s="1" t="s">
        <v>163</v>
      </c>
    </row>
    <row r="259" spans="9:12" x14ac:dyDescent="0.25">
      <c r="K259" s="1" t="s">
        <v>1060</v>
      </c>
      <c r="L259" s="1" t="s">
        <v>163</v>
      </c>
    </row>
    <row r="260" spans="9:12" x14ac:dyDescent="0.25">
      <c r="I260" s="1" t="s">
        <v>1016</v>
      </c>
      <c r="K260" s="1" t="s">
        <v>1061</v>
      </c>
      <c r="L260" s="1" t="s">
        <v>163</v>
      </c>
    </row>
    <row r="261" spans="9:12" x14ac:dyDescent="0.25">
      <c r="K261" s="1" t="s">
        <v>1062</v>
      </c>
      <c r="L261" s="1" t="s">
        <v>163</v>
      </c>
    </row>
    <row r="262" spans="9:12" x14ac:dyDescent="0.25">
      <c r="K262" s="1" t="s">
        <v>1063</v>
      </c>
      <c r="L262" s="1" t="s">
        <v>163</v>
      </c>
    </row>
    <row r="263" spans="9:12" x14ac:dyDescent="0.25">
      <c r="K263" s="1" t="s">
        <v>1064</v>
      </c>
      <c r="L263" s="1" t="s">
        <v>163</v>
      </c>
    </row>
    <row r="264" spans="9:12" x14ac:dyDescent="0.25">
      <c r="I264" s="1" t="s">
        <v>1017</v>
      </c>
      <c r="K264" s="1" t="s">
        <v>1065</v>
      </c>
      <c r="L264" s="1" t="s">
        <v>163</v>
      </c>
    </row>
    <row r="265" spans="9:12" x14ac:dyDescent="0.25">
      <c r="K265" s="1" t="s">
        <v>1066</v>
      </c>
      <c r="L265" s="1" t="s">
        <v>163</v>
      </c>
    </row>
    <row r="266" spans="9:12" x14ac:dyDescent="0.25">
      <c r="K266" s="1" t="s">
        <v>1067</v>
      </c>
      <c r="L266" s="1" t="s">
        <v>163</v>
      </c>
    </row>
    <row r="267" spans="9:12" x14ac:dyDescent="0.25">
      <c r="K267" s="1" t="s">
        <v>1068</v>
      </c>
      <c r="L267" s="1" t="s">
        <v>163</v>
      </c>
    </row>
    <row r="268" spans="9:12" x14ac:dyDescent="0.25">
      <c r="I268" s="1" t="s">
        <v>1018</v>
      </c>
      <c r="K268" s="1" t="s">
        <v>1069</v>
      </c>
      <c r="L268" s="1" t="s">
        <v>162</v>
      </c>
    </row>
    <row r="269" spans="9:12" x14ac:dyDescent="0.25">
      <c r="K269" s="1" t="s">
        <v>1070</v>
      </c>
      <c r="L269" s="1" t="s">
        <v>162</v>
      </c>
    </row>
    <row r="270" spans="9:12" x14ac:dyDescent="0.25">
      <c r="K270" s="1" t="s">
        <v>1071</v>
      </c>
      <c r="L270" s="1" t="s">
        <v>162</v>
      </c>
    </row>
    <row r="271" spans="9:12" x14ac:dyDescent="0.25">
      <c r="K271" s="1" t="s">
        <v>1072</v>
      </c>
      <c r="L271" s="1" t="s">
        <v>162</v>
      </c>
    </row>
    <row r="272" spans="9:12" x14ac:dyDescent="0.25">
      <c r="I272" s="1" t="s">
        <v>1019</v>
      </c>
      <c r="K272" s="1" t="s">
        <v>1073</v>
      </c>
      <c r="L272" s="1" t="s">
        <v>163</v>
      </c>
    </row>
    <row r="273" spans="9:12" x14ac:dyDescent="0.25">
      <c r="K273" s="1" t="s">
        <v>1074</v>
      </c>
      <c r="L273" s="1" t="s">
        <v>163</v>
      </c>
    </row>
    <row r="274" spans="9:12" x14ac:dyDescent="0.25">
      <c r="K274" s="1" t="s">
        <v>1075</v>
      </c>
      <c r="L274" s="1" t="s">
        <v>163</v>
      </c>
    </row>
    <row r="275" spans="9:12" x14ac:dyDescent="0.25">
      <c r="K275" s="1" t="s">
        <v>1076</v>
      </c>
      <c r="L275" s="1" t="s">
        <v>163</v>
      </c>
    </row>
    <row r="276" spans="9:12" x14ac:dyDescent="0.25">
      <c r="I276" s="1" t="s">
        <v>1020</v>
      </c>
      <c r="K276" s="1" t="s">
        <v>1077</v>
      </c>
      <c r="L276" s="1" t="s">
        <v>163</v>
      </c>
    </row>
    <row r="277" spans="9:12" x14ac:dyDescent="0.25">
      <c r="K277" s="1" t="s">
        <v>1078</v>
      </c>
      <c r="L277" s="1" t="s">
        <v>163</v>
      </c>
    </row>
    <row r="278" spans="9:12" x14ac:dyDescent="0.25">
      <c r="K278" s="1" t="s">
        <v>1079</v>
      </c>
      <c r="L278" s="1" t="s">
        <v>163</v>
      </c>
    </row>
    <row r="279" spans="9:12" x14ac:dyDescent="0.25">
      <c r="K279" s="1" t="s">
        <v>1080</v>
      </c>
      <c r="L279" s="1" t="s">
        <v>162</v>
      </c>
    </row>
    <row r="280" spans="9:12" x14ac:dyDescent="0.25">
      <c r="I280" s="1" t="s">
        <v>1021</v>
      </c>
      <c r="K280" s="1" t="s">
        <v>1081</v>
      </c>
      <c r="L280" s="1" t="s">
        <v>163</v>
      </c>
    </row>
    <row r="281" spans="9:12" x14ac:dyDescent="0.25">
      <c r="K281" s="1" t="s">
        <v>1082</v>
      </c>
      <c r="L281" s="1" t="s">
        <v>163</v>
      </c>
    </row>
    <row r="282" spans="9:12" x14ac:dyDescent="0.25">
      <c r="K282" s="1" t="s">
        <v>1083</v>
      </c>
      <c r="L282" s="1" t="s">
        <v>163</v>
      </c>
    </row>
    <row r="283" spans="9:12" x14ac:dyDescent="0.25">
      <c r="K283" s="1" t="s">
        <v>1084</v>
      </c>
      <c r="L283" s="1" t="s">
        <v>163</v>
      </c>
    </row>
    <row r="284" spans="9:12" x14ac:dyDescent="0.25">
      <c r="I284" s="1" t="s">
        <v>1022</v>
      </c>
      <c r="K284" s="1" t="s">
        <v>1085</v>
      </c>
      <c r="L284" s="1" t="s">
        <v>163</v>
      </c>
    </row>
    <row r="285" spans="9:12" x14ac:dyDescent="0.25">
      <c r="K285" s="1" t="s">
        <v>1086</v>
      </c>
      <c r="L285" s="1" t="s">
        <v>163</v>
      </c>
    </row>
    <row r="286" spans="9:12" x14ac:dyDescent="0.25">
      <c r="K286" s="1" t="s">
        <v>1087</v>
      </c>
      <c r="L286" s="1" t="s">
        <v>163</v>
      </c>
    </row>
    <row r="287" spans="9:12" x14ac:dyDescent="0.25">
      <c r="K287" s="1" t="s">
        <v>1088</v>
      </c>
      <c r="L287" s="1" t="s">
        <v>163</v>
      </c>
    </row>
    <row r="288" spans="9:12" x14ac:dyDescent="0.25">
      <c r="I288" s="1" t="s">
        <v>1023</v>
      </c>
      <c r="K288" s="1" t="s">
        <v>1089</v>
      </c>
      <c r="L288" s="1" t="s">
        <v>163</v>
      </c>
    </row>
    <row r="289" spans="9:12" x14ac:dyDescent="0.25">
      <c r="K289" s="1" t="s">
        <v>1090</v>
      </c>
      <c r="L289" s="1" t="s">
        <v>163</v>
      </c>
    </row>
    <row r="290" spans="9:12" x14ac:dyDescent="0.25">
      <c r="K290" s="1" t="s">
        <v>1091</v>
      </c>
      <c r="L290" s="1" t="s">
        <v>163</v>
      </c>
    </row>
    <row r="291" spans="9:12" x14ac:dyDescent="0.25">
      <c r="K291" s="1" t="s">
        <v>1092</v>
      </c>
      <c r="L291" s="1" t="s">
        <v>163</v>
      </c>
    </row>
    <row r="292" spans="9:12" x14ac:dyDescent="0.25">
      <c r="K292" s="1" t="s">
        <v>1093</v>
      </c>
      <c r="L292" s="1" t="s">
        <v>163</v>
      </c>
    </row>
    <row r="293" spans="9:12" x14ac:dyDescent="0.25">
      <c r="K293" s="1" t="s">
        <v>1094</v>
      </c>
      <c r="L293" s="1" t="s">
        <v>163</v>
      </c>
    </row>
    <row r="294" spans="9:12" x14ac:dyDescent="0.25">
      <c r="I294" s="1" t="s">
        <v>1024</v>
      </c>
      <c r="K294" s="1" t="s">
        <v>1095</v>
      </c>
      <c r="L294" s="1" t="s">
        <v>163</v>
      </c>
    </row>
    <row r="295" spans="9:12" x14ac:dyDescent="0.25">
      <c r="K295" s="1" t="s">
        <v>1096</v>
      </c>
      <c r="L295" s="1" t="s">
        <v>163</v>
      </c>
    </row>
    <row r="296" spans="9:12" x14ac:dyDescent="0.25">
      <c r="K296" s="1" t="s">
        <v>1097</v>
      </c>
      <c r="L296" s="1" t="s">
        <v>163</v>
      </c>
    </row>
    <row r="297" spans="9:12" x14ac:dyDescent="0.25">
      <c r="K297" s="1" t="s">
        <v>1098</v>
      </c>
      <c r="L297" s="1" t="s">
        <v>163</v>
      </c>
    </row>
    <row r="298" spans="9:12" x14ac:dyDescent="0.25">
      <c r="K298" s="1" t="s">
        <v>1099</v>
      </c>
      <c r="L298" s="1" t="s">
        <v>163</v>
      </c>
    </row>
  </sheetData>
  <conditionalFormatting sqref="A1:AI28 J29:AI62 A29:I86 J63:J106 L63:AI1048576 A87:H87 A88:I89 I90:I106 A90:H1048576 I97:J97 I100:J100 I107:J216 J217 I218:J226 K225:K236 I227 I228:J236 I237:K1048576">
    <cfRule type="containsText" dxfId="2" priority="5" operator="containsText" text="Enter">
      <formula>NOT(ISERROR(SEARCH("Enter",A1)))</formula>
    </cfRule>
  </conditionalFormatting>
  <conditionalFormatting sqref="AJ1:AJ40">
    <cfRule type="containsText" dxfId="1" priority="2" operator="containsText" text="Enter">
      <formula>NOT(ISERROR(SEARCH("Enter",AJ1)))</formula>
    </cfRule>
  </conditionalFormatting>
  <conditionalFormatting sqref="AJ63:AJ225">
    <cfRule type="containsText" dxfId="0" priority="1" operator="containsText" text="Enter">
      <formula>NOT(ISERROR(SEARCH("Enter",AJ63)))</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 dictionary</vt:lpstr>
      <vt:lpstr>Studies</vt:lpstr>
      <vt:lpstr>Instruments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 Moseley</dc:creator>
  <cp:lastModifiedBy>Anne Moseley</cp:lastModifiedBy>
  <dcterms:created xsi:type="dcterms:W3CDTF">2024-08-22T04:24:37Z</dcterms:created>
  <dcterms:modified xsi:type="dcterms:W3CDTF">2025-10-21T06:09:44Z</dcterms:modified>
</cp:coreProperties>
</file>