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pap_curr\agu\2025\Trevett_etal_Type_III_2025\"/>
    </mc:Choice>
  </mc:AlternateContent>
  <xr:revisionPtr revIDLastSave="0" documentId="8_{695A7E2F-8A0D-4DED-A431-568EADE3D284}" xr6:coauthVersionLast="47" xr6:coauthVersionMax="47" xr10:uidLastSave="{00000000-0000-0000-0000-000000000000}"/>
  <bookViews>
    <workbookView xWindow="-110" yWindow="-110" windowWidth="19420" windowHeight="10420" xr2:uid="{802D70C3-98FF-46EB-8352-FBB3E0E200B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2" i="1" l="1"/>
  <c r="Q92" i="1"/>
  <c r="P92" i="1"/>
  <c r="M92" i="1"/>
  <c r="N92" i="1"/>
  <c r="O92" i="1"/>
  <c r="L92" i="1"/>
  <c r="K92" i="1"/>
  <c r="R90" i="1"/>
  <c r="Q90" i="1"/>
  <c r="P90" i="1"/>
  <c r="O90" i="1"/>
  <c r="N90" i="1"/>
  <c r="M90" i="1"/>
  <c r="L90" i="1"/>
  <c r="K90" i="1"/>
  <c r="R48" i="1"/>
  <c r="Q48" i="1"/>
  <c r="P48" i="1"/>
  <c r="O48" i="1"/>
  <c r="N48" i="1"/>
  <c r="M48" i="1"/>
  <c r="L48" i="1"/>
  <c r="K48" i="1"/>
</calcChain>
</file>

<file path=xl/sharedStrings.xml><?xml version="1.0" encoding="utf-8"?>
<sst xmlns="http://schemas.openxmlformats.org/spreadsheetml/2006/main" count="210" uniqueCount="41">
  <si>
    <t>SpacecraftYear</t>
  </si>
  <si>
    <t>Month</t>
  </si>
  <si>
    <t>Day</t>
  </si>
  <si>
    <t>Hour</t>
  </si>
  <si>
    <t>Min</t>
  </si>
  <si>
    <t>Sec</t>
  </si>
  <si>
    <t>msec</t>
  </si>
  <si>
    <t>beta1</t>
  </si>
  <si>
    <t>beta2</t>
  </si>
  <si>
    <t>sigma</t>
  </si>
  <si>
    <t>mu</t>
  </si>
  <si>
    <t>NLsigma</t>
  </si>
  <si>
    <t>NLmu</t>
  </si>
  <si>
    <t>NLmuC</t>
  </si>
  <si>
    <t>chi</t>
  </si>
  <si>
    <t>Pchi</t>
  </si>
  <si>
    <t>NLchi</t>
  </si>
  <si>
    <t>A</t>
  </si>
  <si>
    <t>B</t>
  </si>
  <si>
    <t>Pure</t>
  </si>
  <si>
    <t>Agree with GC (1 yes)</t>
  </si>
  <si>
    <t>GC Class</t>
  </si>
  <si>
    <t>?</t>
  </si>
  <si>
    <t>Revised Stat-Spectra</t>
  </si>
  <si>
    <t>Y-Y</t>
  </si>
  <si>
    <t>Y-N</t>
  </si>
  <si>
    <t>Localised</t>
  </si>
  <si>
    <t>Y</t>
  </si>
  <si>
    <t>N-Y</t>
  </si>
  <si>
    <t>N-N</t>
  </si>
  <si>
    <t>Don't count in consistency analysis</t>
  </si>
  <si>
    <t>IHC peaks</t>
  </si>
  <si>
    <t>Not loc</t>
  </si>
  <si>
    <t>IHC loc</t>
  </si>
  <si>
    <t>Not</t>
  </si>
  <si>
    <t>loc</t>
  </si>
  <si>
    <t>Loc</t>
  </si>
  <si>
    <t>Loc but beats</t>
  </si>
  <si>
    <t>N</t>
  </si>
  <si>
    <t>2??</t>
  </si>
  <si>
    <t>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</si>
</sst>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0CF2-9F4C-4D53-8AFA-18BEF58ADBB2}">
  <dimension ref="A1:Z92"/>
  <sheetViews>
    <sheetView tabSelected="1" topLeftCell="H72" workbookViewId="0">
      <selection activeCell="V75" sqref="V75"/>
    </sheetView>
  </sheetViews>
  <sheetFormatPr defaultRowHeight="14.5" x14ac:dyDescent="0.35"/>
  <cols>
    <col min="9" max="18" width="8.7265625" customWidth="1"/>
    <col min="21" max="21" width="8.7265625" style="1"/>
  </cols>
  <sheetData>
    <row r="1" spans="1:26" x14ac:dyDescent="0.3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16</v>
      </c>
      <c r="R1" t="s">
        <v>15</v>
      </c>
      <c r="S1" t="s">
        <v>20</v>
      </c>
      <c r="U1" s="1" t="s">
        <v>21</v>
      </c>
      <c r="V1" t="s">
        <v>23</v>
      </c>
      <c r="X1" t="s">
        <v>26</v>
      </c>
      <c r="Y1" t="s">
        <v>31</v>
      </c>
      <c r="Z1" t="s">
        <v>33</v>
      </c>
    </row>
    <row r="2" spans="1:26" x14ac:dyDescent="0.35">
      <c r="A2" t="s">
        <v>17</v>
      </c>
      <c r="B2">
        <v>2009</v>
      </c>
      <c r="C2">
        <v>7</v>
      </c>
      <c r="D2">
        <v>18</v>
      </c>
      <c r="E2">
        <v>3</v>
      </c>
      <c r="F2">
        <v>3</v>
      </c>
      <c r="G2">
        <v>6</v>
      </c>
      <c r="H2">
        <v>484</v>
      </c>
      <c r="I2">
        <v>0.02</v>
      </c>
      <c r="J2">
        <v>2.86</v>
      </c>
      <c r="K2">
        <v>0.19</v>
      </c>
      <c r="L2">
        <v>0.56999999999999995</v>
      </c>
      <c r="M2">
        <v>0.24</v>
      </c>
      <c r="N2">
        <v>0.65</v>
      </c>
      <c r="O2">
        <v>1.28</v>
      </c>
      <c r="P2">
        <v>6.1</v>
      </c>
      <c r="Q2">
        <v>4.0999999999999996</v>
      </c>
      <c r="R2">
        <v>8.6999999999999993</v>
      </c>
      <c r="S2">
        <v>1</v>
      </c>
      <c r="U2" s="1">
        <v>5</v>
      </c>
      <c r="V2" t="s">
        <v>24</v>
      </c>
    </row>
    <row r="3" spans="1:26" x14ac:dyDescent="0.35">
      <c r="A3" t="s">
        <v>17</v>
      </c>
      <c r="B3">
        <v>2009</v>
      </c>
      <c r="C3">
        <v>7</v>
      </c>
      <c r="D3">
        <v>18</v>
      </c>
      <c r="E3">
        <v>3</v>
      </c>
      <c r="F3">
        <v>3</v>
      </c>
      <c r="G3">
        <v>7</v>
      </c>
      <c r="H3">
        <v>35</v>
      </c>
      <c r="I3">
        <v>0.06</v>
      </c>
      <c r="J3">
        <v>3.02</v>
      </c>
      <c r="K3">
        <v>0.27</v>
      </c>
      <c r="L3">
        <v>0.97</v>
      </c>
      <c r="M3">
        <v>0.36</v>
      </c>
      <c r="N3">
        <v>1.1000000000000001</v>
      </c>
      <c r="O3">
        <v>1.64</v>
      </c>
      <c r="P3">
        <v>7.1</v>
      </c>
      <c r="Q3">
        <v>5.6</v>
      </c>
      <c r="R3">
        <v>7.5</v>
      </c>
      <c r="S3">
        <v>1</v>
      </c>
      <c r="U3" s="1">
        <v>5</v>
      </c>
      <c r="V3" t="s">
        <v>24</v>
      </c>
    </row>
    <row r="4" spans="1:26" x14ac:dyDescent="0.35">
      <c r="A4" t="s">
        <v>17</v>
      </c>
      <c r="B4">
        <v>2009</v>
      </c>
      <c r="C4">
        <v>7</v>
      </c>
      <c r="D4">
        <v>18</v>
      </c>
      <c r="E4">
        <v>3</v>
      </c>
      <c r="F4">
        <v>9</v>
      </c>
      <c r="G4">
        <v>22</v>
      </c>
      <c r="H4">
        <v>730</v>
      </c>
      <c r="I4">
        <v>0.18</v>
      </c>
      <c r="J4">
        <v>3.14</v>
      </c>
      <c r="K4">
        <v>0.19</v>
      </c>
      <c r="L4">
        <v>1.01</v>
      </c>
      <c r="M4">
        <v>0.26</v>
      </c>
      <c r="N4">
        <v>1.1200000000000001</v>
      </c>
      <c r="O4">
        <v>1.55</v>
      </c>
      <c r="P4">
        <v>4.8</v>
      </c>
      <c r="Q4">
        <v>4.0999999999999996</v>
      </c>
      <c r="R4">
        <v>5.6</v>
      </c>
      <c r="S4">
        <v>1</v>
      </c>
      <c r="U4" s="1">
        <v>5</v>
      </c>
      <c r="V4" t="s">
        <v>24</v>
      </c>
    </row>
    <row r="5" spans="1:26" x14ac:dyDescent="0.35">
      <c r="A5" t="s">
        <v>17</v>
      </c>
      <c r="B5">
        <v>2009</v>
      </c>
      <c r="C5">
        <v>7</v>
      </c>
      <c r="D5">
        <v>18</v>
      </c>
      <c r="E5">
        <v>3</v>
      </c>
      <c r="F5">
        <v>10</v>
      </c>
      <c r="G5">
        <v>7</v>
      </c>
      <c r="H5">
        <v>394</v>
      </c>
      <c r="I5">
        <v>0.24</v>
      </c>
      <c r="J5">
        <v>3.22</v>
      </c>
      <c r="K5">
        <v>0.2</v>
      </c>
      <c r="L5">
        <v>0.61</v>
      </c>
      <c r="M5">
        <v>0.24</v>
      </c>
      <c r="N5">
        <v>0.75</v>
      </c>
      <c r="O5">
        <v>1.21</v>
      </c>
      <c r="P5">
        <v>3.7</v>
      </c>
      <c r="Q5">
        <v>2.2999999999999998</v>
      </c>
      <c r="R5">
        <v>3.8</v>
      </c>
      <c r="S5">
        <v>1</v>
      </c>
      <c r="U5" s="1">
        <v>5</v>
      </c>
      <c r="V5" t="s">
        <v>24</v>
      </c>
    </row>
    <row r="6" spans="1:26" x14ac:dyDescent="0.35">
      <c r="A6" t="s">
        <v>17</v>
      </c>
      <c r="B6">
        <v>2009</v>
      </c>
      <c r="C6">
        <v>7</v>
      </c>
      <c r="D6">
        <v>18</v>
      </c>
      <c r="E6">
        <v>3</v>
      </c>
      <c r="F6">
        <v>50</v>
      </c>
      <c r="G6">
        <v>47</v>
      </c>
      <c r="H6">
        <v>843</v>
      </c>
      <c r="I6">
        <v>7.0000000000000007E-2</v>
      </c>
      <c r="J6">
        <v>2.93</v>
      </c>
      <c r="K6">
        <v>0.28000000000000003</v>
      </c>
      <c r="L6">
        <v>0.73</v>
      </c>
      <c r="M6">
        <v>0.41</v>
      </c>
      <c r="N6">
        <v>0.82</v>
      </c>
      <c r="O6">
        <v>1.57</v>
      </c>
      <c r="P6">
        <v>5.0999999999999996</v>
      </c>
      <c r="Q6">
        <v>3.4</v>
      </c>
      <c r="R6">
        <v>7.9</v>
      </c>
      <c r="S6">
        <v>1</v>
      </c>
      <c r="U6" s="1">
        <v>3</v>
      </c>
      <c r="V6" t="s">
        <v>25</v>
      </c>
    </row>
    <row r="7" spans="1:26" x14ac:dyDescent="0.35">
      <c r="A7" t="s">
        <v>17</v>
      </c>
      <c r="B7">
        <v>2009</v>
      </c>
      <c r="C7">
        <v>7</v>
      </c>
      <c r="D7">
        <v>18</v>
      </c>
      <c r="E7">
        <v>3</v>
      </c>
      <c r="F7">
        <v>50</v>
      </c>
      <c r="G7">
        <v>48</v>
      </c>
      <c r="H7">
        <v>363</v>
      </c>
      <c r="I7">
        <v>0.04</v>
      </c>
      <c r="J7">
        <v>2.88</v>
      </c>
      <c r="K7">
        <v>0.33</v>
      </c>
      <c r="L7">
        <v>0.88</v>
      </c>
      <c r="M7">
        <v>0.41</v>
      </c>
      <c r="N7">
        <v>0.99</v>
      </c>
      <c r="O7">
        <v>1.85</v>
      </c>
      <c r="P7">
        <v>2.6</v>
      </c>
      <c r="Q7">
        <v>1.5</v>
      </c>
      <c r="R7">
        <v>3.2</v>
      </c>
      <c r="S7">
        <v>1</v>
      </c>
      <c r="U7" s="1">
        <v>5</v>
      </c>
      <c r="V7" t="s">
        <v>24</v>
      </c>
    </row>
    <row r="8" spans="1:26" x14ac:dyDescent="0.35">
      <c r="A8" t="s">
        <v>17</v>
      </c>
      <c r="B8">
        <v>2010</v>
      </c>
      <c r="C8">
        <v>8</v>
      </c>
      <c r="D8">
        <v>18</v>
      </c>
      <c r="E8">
        <v>7</v>
      </c>
      <c r="F8">
        <v>3</v>
      </c>
      <c r="G8">
        <v>23</v>
      </c>
      <c r="H8">
        <v>86</v>
      </c>
      <c r="I8">
        <v>0.06</v>
      </c>
      <c r="J8">
        <v>3.08</v>
      </c>
      <c r="K8">
        <v>0.25</v>
      </c>
      <c r="L8">
        <v>1.06</v>
      </c>
      <c r="M8">
        <v>0.34</v>
      </c>
      <c r="N8">
        <v>1.1000000000000001</v>
      </c>
      <c r="O8">
        <v>1.53</v>
      </c>
      <c r="P8">
        <v>5.0999999999999996</v>
      </c>
      <c r="Q8">
        <v>3.9</v>
      </c>
      <c r="R8">
        <v>6.4</v>
      </c>
      <c r="S8">
        <v>1</v>
      </c>
      <c r="U8" s="1">
        <v>6</v>
      </c>
      <c r="V8" t="s">
        <v>24</v>
      </c>
    </row>
    <row r="9" spans="1:26" x14ac:dyDescent="0.35">
      <c r="A9" t="s">
        <v>17</v>
      </c>
      <c r="B9">
        <v>2010</v>
      </c>
      <c r="C9">
        <v>8</v>
      </c>
      <c r="D9">
        <v>18</v>
      </c>
      <c r="E9">
        <v>7</v>
      </c>
      <c r="F9">
        <v>5</v>
      </c>
      <c r="G9">
        <v>23</v>
      </c>
      <c r="H9">
        <v>480</v>
      </c>
      <c r="I9">
        <v>0.04</v>
      </c>
      <c r="J9">
        <v>3.02</v>
      </c>
      <c r="K9">
        <v>0.16</v>
      </c>
      <c r="L9">
        <v>0.88</v>
      </c>
      <c r="M9">
        <v>0.25</v>
      </c>
      <c r="N9">
        <v>0.95</v>
      </c>
      <c r="O9">
        <v>1.3</v>
      </c>
      <c r="P9">
        <v>6.8</v>
      </c>
      <c r="Q9">
        <v>3.1</v>
      </c>
      <c r="R9">
        <v>7.7</v>
      </c>
      <c r="S9">
        <v>1</v>
      </c>
      <c r="U9" s="1">
        <v>6</v>
      </c>
      <c r="V9" t="s">
        <v>24</v>
      </c>
    </row>
    <row r="10" spans="1:26" x14ac:dyDescent="0.35">
      <c r="A10" t="s">
        <v>17</v>
      </c>
      <c r="B10">
        <v>2010</v>
      </c>
      <c r="C10">
        <v>8</v>
      </c>
      <c r="D10">
        <v>18</v>
      </c>
      <c r="E10">
        <v>7</v>
      </c>
      <c r="F10">
        <v>8</v>
      </c>
      <c r="G10">
        <v>25</v>
      </c>
      <c r="H10">
        <v>566</v>
      </c>
      <c r="I10">
        <v>0.24</v>
      </c>
      <c r="J10">
        <v>2.82</v>
      </c>
      <c r="K10">
        <v>0.18</v>
      </c>
      <c r="L10">
        <v>0.73</v>
      </c>
      <c r="M10">
        <v>0.26</v>
      </c>
      <c r="N10">
        <v>0.82</v>
      </c>
      <c r="O10">
        <v>1.26</v>
      </c>
      <c r="P10">
        <v>5.9</v>
      </c>
      <c r="Q10">
        <v>4.3</v>
      </c>
      <c r="R10">
        <v>5.7</v>
      </c>
      <c r="S10">
        <v>2</v>
      </c>
      <c r="U10" s="1">
        <v>2</v>
      </c>
      <c r="X10" t="s">
        <v>27</v>
      </c>
      <c r="Y10" t="s">
        <v>40</v>
      </c>
      <c r="Z10" t="s">
        <v>40</v>
      </c>
    </row>
    <row r="11" spans="1:26" x14ac:dyDescent="0.35">
      <c r="A11" t="s">
        <v>17</v>
      </c>
      <c r="B11">
        <v>2010</v>
      </c>
      <c r="C11">
        <v>8</v>
      </c>
      <c r="D11">
        <v>18</v>
      </c>
      <c r="E11">
        <v>7</v>
      </c>
      <c r="F11">
        <v>11</v>
      </c>
      <c r="G11">
        <v>26</v>
      </c>
      <c r="H11">
        <v>800</v>
      </c>
      <c r="I11">
        <v>0.11</v>
      </c>
      <c r="J11">
        <v>2.88</v>
      </c>
      <c r="K11">
        <v>0.21</v>
      </c>
      <c r="L11">
        <v>0.74</v>
      </c>
      <c r="M11">
        <v>0.22</v>
      </c>
      <c r="N11">
        <v>0.75</v>
      </c>
      <c r="O11">
        <v>1.24</v>
      </c>
      <c r="P11">
        <v>6.3</v>
      </c>
      <c r="Q11">
        <v>4.0999999999999996</v>
      </c>
      <c r="R11">
        <v>6.8</v>
      </c>
      <c r="S11">
        <v>1</v>
      </c>
      <c r="U11" s="1">
        <v>6</v>
      </c>
      <c r="V11" t="s">
        <v>24</v>
      </c>
    </row>
    <row r="12" spans="1:26" x14ac:dyDescent="0.35">
      <c r="A12" t="s">
        <v>17</v>
      </c>
      <c r="B12">
        <v>2010</v>
      </c>
      <c r="C12">
        <v>8</v>
      </c>
      <c r="D12">
        <v>18</v>
      </c>
      <c r="E12">
        <v>7</v>
      </c>
      <c r="F12">
        <v>18</v>
      </c>
      <c r="G12">
        <v>39</v>
      </c>
      <c r="H12">
        <v>105</v>
      </c>
      <c r="I12">
        <v>1.4</v>
      </c>
      <c r="J12">
        <v>3.96</v>
      </c>
      <c r="K12">
        <v>0.23</v>
      </c>
      <c r="L12">
        <v>0.69</v>
      </c>
      <c r="M12">
        <v>0.33</v>
      </c>
      <c r="N12">
        <v>0.75</v>
      </c>
      <c r="O12">
        <v>1.23</v>
      </c>
      <c r="P12">
        <v>6.7</v>
      </c>
      <c r="Q12">
        <v>4.5</v>
      </c>
      <c r="R12">
        <v>7.5</v>
      </c>
      <c r="S12">
        <v>1</v>
      </c>
      <c r="U12" s="1">
        <v>6</v>
      </c>
      <c r="V12" t="s">
        <v>24</v>
      </c>
    </row>
    <row r="13" spans="1:26" x14ac:dyDescent="0.35">
      <c r="A13" t="s">
        <v>17</v>
      </c>
      <c r="B13">
        <v>2010</v>
      </c>
      <c r="C13">
        <v>8</v>
      </c>
      <c r="D13">
        <v>18</v>
      </c>
      <c r="E13">
        <v>7</v>
      </c>
      <c r="F13">
        <v>27</v>
      </c>
      <c r="G13">
        <v>21</v>
      </c>
      <c r="H13">
        <v>621</v>
      </c>
      <c r="I13">
        <v>0.21</v>
      </c>
      <c r="J13">
        <v>2.56</v>
      </c>
      <c r="K13">
        <v>0.25</v>
      </c>
      <c r="L13">
        <v>0.84</v>
      </c>
      <c r="M13">
        <v>0.26</v>
      </c>
      <c r="N13">
        <v>0.95</v>
      </c>
      <c r="O13">
        <v>1.34</v>
      </c>
      <c r="P13">
        <v>7.5</v>
      </c>
      <c r="Q13">
        <v>5.4</v>
      </c>
      <c r="R13">
        <v>7.8</v>
      </c>
      <c r="S13">
        <v>1</v>
      </c>
      <c r="U13" s="1">
        <v>6</v>
      </c>
      <c r="V13" t="s">
        <v>24</v>
      </c>
    </row>
    <row r="14" spans="1:26" x14ac:dyDescent="0.35">
      <c r="A14" t="s">
        <v>17</v>
      </c>
      <c r="B14">
        <v>2010</v>
      </c>
      <c r="C14">
        <v>8</v>
      </c>
      <c r="D14">
        <v>18</v>
      </c>
      <c r="E14">
        <v>7</v>
      </c>
      <c r="F14">
        <v>27</v>
      </c>
      <c r="G14">
        <v>38</v>
      </c>
      <c r="H14">
        <v>47</v>
      </c>
      <c r="I14">
        <v>0.02</v>
      </c>
      <c r="J14">
        <v>2.76</v>
      </c>
      <c r="K14">
        <v>0.24</v>
      </c>
      <c r="L14">
        <v>0.81</v>
      </c>
      <c r="M14">
        <v>0.31</v>
      </c>
      <c r="N14">
        <v>0.88</v>
      </c>
      <c r="O14">
        <v>1.28</v>
      </c>
      <c r="P14">
        <v>5.7</v>
      </c>
      <c r="Q14">
        <v>4.4000000000000004</v>
      </c>
      <c r="R14">
        <v>6.1</v>
      </c>
      <c r="S14">
        <v>1</v>
      </c>
      <c r="U14" s="1">
        <v>6</v>
      </c>
      <c r="V14" t="s">
        <v>24</v>
      </c>
    </row>
    <row r="15" spans="1:26" x14ac:dyDescent="0.35">
      <c r="A15" t="s">
        <v>17</v>
      </c>
      <c r="B15">
        <v>2010</v>
      </c>
      <c r="C15">
        <v>8</v>
      </c>
      <c r="D15">
        <v>18</v>
      </c>
      <c r="E15">
        <v>7</v>
      </c>
      <c r="F15">
        <v>28</v>
      </c>
      <c r="G15">
        <v>35</v>
      </c>
      <c r="H15">
        <v>918</v>
      </c>
      <c r="I15">
        <v>0.41</v>
      </c>
      <c r="J15">
        <v>3.92</v>
      </c>
      <c r="K15">
        <v>0.22</v>
      </c>
      <c r="L15">
        <v>0.69</v>
      </c>
      <c r="M15">
        <v>0.38</v>
      </c>
      <c r="N15">
        <v>1.02</v>
      </c>
      <c r="O15">
        <v>1.35</v>
      </c>
      <c r="P15">
        <v>9.1</v>
      </c>
      <c r="Q15">
        <v>5.5</v>
      </c>
      <c r="R15">
        <v>9.5</v>
      </c>
      <c r="S15">
        <v>1</v>
      </c>
      <c r="U15" s="1">
        <v>6</v>
      </c>
      <c r="V15" t="s">
        <v>24</v>
      </c>
    </row>
    <row r="16" spans="1:26" x14ac:dyDescent="0.35">
      <c r="A16" t="s">
        <v>17</v>
      </c>
      <c r="B16">
        <v>2010</v>
      </c>
      <c r="C16">
        <v>8</v>
      </c>
      <c r="D16">
        <v>18</v>
      </c>
      <c r="E16">
        <v>8</v>
      </c>
      <c r="F16">
        <v>35</v>
      </c>
      <c r="G16">
        <v>22</v>
      </c>
      <c r="H16">
        <v>574</v>
      </c>
      <c r="I16">
        <v>0.01</v>
      </c>
      <c r="J16">
        <v>3.02</v>
      </c>
      <c r="K16">
        <v>0.19</v>
      </c>
      <c r="L16">
        <v>0.81</v>
      </c>
      <c r="M16">
        <v>0.21</v>
      </c>
      <c r="N16">
        <v>0.85</v>
      </c>
      <c r="O16">
        <v>1.31</v>
      </c>
      <c r="P16">
        <v>4.4000000000000004</v>
      </c>
      <c r="Q16">
        <v>3.3</v>
      </c>
      <c r="R16">
        <v>4.5</v>
      </c>
      <c r="S16">
        <v>1</v>
      </c>
      <c r="U16" s="1">
        <v>5</v>
      </c>
      <c r="V16" t="s">
        <v>24</v>
      </c>
    </row>
    <row r="17" spans="1:22" x14ac:dyDescent="0.35">
      <c r="A17" t="s">
        <v>17</v>
      </c>
      <c r="B17">
        <v>2010</v>
      </c>
      <c r="C17">
        <v>8</v>
      </c>
      <c r="D17">
        <v>18</v>
      </c>
      <c r="E17">
        <v>8</v>
      </c>
      <c r="F17">
        <v>38</v>
      </c>
      <c r="G17">
        <v>49</v>
      </c>
      <c r="H17">
        <v>804</v>
      </c>
      <c r="I17">
        <v>0.14000000000000001</v>
      </c>
      <c r="J17">
        <v>3.22</v>
      </c>
      <c r="K17">
        <v>0.16</v>
      </c>
      <c r="L17">
        <v>0.65</v>
      </c>
      <c r="M17">
        <v>0.24</v>
      </c>
      <c r="N17">
        <v>0.65</v>
      </c>
      <c r="O17">
        <v>1.1599999999999999</v>
      </c>
      <c r="P17">
        <v>4.4000000000000004</v>
      </c>
      <c r="Q17">
        <v>3.7</v>
      </c>
      <c r="R17">
        <v>4.2</v>
      </c>
      <c r="S17">
        <v>2</v>
      </c>
      <c r="U17" s="1">
        <v>3</v>
      </c>
      <c r="V17" t="s">
        <v>25</v>
      </c>
    </row>
    <row r="18" spans="1:22" x14ac:dyDescent="0.35">
      <c r="A18" t="s">
        <v>17</v>
      </c>
      <c r="B18">
        <v>2010</v>
      </c>
      <c r="C18">
        <v>10</v>
      </c>
      <c r="D18">
        <v>4</v>
      </c>
      <c r="E18">
        <v>16</v>
      </c>
      <c r="F18">
        <v>57</v>
      </c>
      <c r="G18">
        <v>20</v>
      </c>
      <c r="H18">
        <v>750</v>
      </c>
      <c r="I18">
        <v>0.06</v>
      </c>
      <c r="J18">
        <v>2.94</v>
      </c>
      <c r="K18">
        <v>0.24</v>
      </c>
      <c r="L18">
        <v>1.03</v>
      </c>
      <c r="M18">
        <v>0.46</v>
      </c>
      <c r="N18">
        <v>1.05</v>
      </c>
      <c r="O18">
        <v>1.51</v>
      </c>
      <c r="P18">
        <v>6.6</v>
      </c>
      <c r="Q18">
        <v>4.8</v>
      </c>
      <c r="R18">
        <v>7.1</v>
      </c>
      <c r="S18">
        <v>1</v>
      </c>
      <c r="U18" s="1">
        <v>5</v>
      </c>
      <c r="V18" t="s">
        <v>24</v>
      </c>
    </row>
    <row r="19" spans="1:22" x14ac:dyDescent="0.35">
      <c r="A19" t="s">
        <v>17</v>
      </c>
      <c r="B19">
        <v>2010</v>
      </c>
      <c r="C19">
        <v>10</v>
      </c>
      <c r="D19">
        <v>4</v>
      </c>
      <c r="E19">
        <v>16</v>
      </c>
      <c r="F19">
        <v>57</v>
      </c>
      <c r="G19">
        <v>33</v>
      </c>
      <c r="H19">
        <v>340</v>
      </c>
      <c r="I19">
        <v>0.04</v>
      </c>
      <c r="J19">
        <v>2.92</v>
      </c>
      <c r="K19">
        <v>0.27</v>
      </c>
      <c r="L19">
        <v>0.67</v>
      </c>
      <c r="M19">
        <v>0.24</v>
      </c>
      <c r="N19">
        <v>0.75</v>
      </c>
      <c r="O19">
        <v>1.36</v>
      </c>
      <c r="P19">
        <v>4.4000000000000004</v>
      </c>
      <c r="Q19">
        <v>3.2</v>
      </c>
      <c r="R19">
        <v>6.2</v>
      </c>
      <c r="S19">
        <v>1</v>
      </c>
      <c r="U19" s="1">
        <v>5</v>
      </c>
      <c r="V19" t="s">
        <v>24</v>
      </c>
    </row>
    <row r="20" spans="1:22" x14ac:dyDescent="0.35">
      <c r="A20" t="s">
        <v>17</v>
      </c>
      <c r="B20">
        <v>2010</v>
      </c>
      <c r="C20">
        <v>10</v>
      </c>
      <c r="D20">
        <v>4</v>
      </c>
      <c r="E20">
        <v>17</v>
      </c>
      <c r="F20">
        <v>0</v>
      </c>
      <c r="G20">
        <v>10</v>
      </c>
      <c r="H20">
        <v>886</v>
      </c>
      <c r="I20">
        <v>1.44</v>
      </c>
      <c r="J20">
        <v>5.46</v>
      </c>
      <c r="K20">
        <v>0.17</v>
      </c>
      <c r="L20">
        <v>0.72</v>
      </c>
      <c r="M20">
        <v>0.26</v>
      </c>
      <c r="N20">
        <v>0.75</v>
      </c>
      <c r="O20">
        <v>1.28</v>
      </c>
      <c r="P20">
        <v>6.2</v>
      </c>
      <c r="Q20">
        <v>3.2</v>
      </c>
      <c r="R20">
        <v>7.7</v>
      </c>
      <c r="S20">
        <v>1</v>
      </c>
      <c r="U20" s="1">
        <v>5</v>
      </c>
      <c r="V20" t="s">
        <v>24</v>
      </c>
    </row>
    <row r="21" spans="1:22" x14ac:dyDescent="0.35">
      <c r="A21" t="s">
        <v>17</v>
      </c>
      <c r="B21">
        <v>2010</v>
      </c>
      <c r="C21">
        <v>10</v>
      </c>
      <c r="D21">
        <v>4</v>
      </c>
      <c r="E21">
        <v>17</v>
      </c>
      <c r="F21">
        <v>1</v>
      </c>
      <c r="G21">
        <v>49</v>
      </c>
      <c r="H21">
        <v>648</v>
      </c>
      <c r="I21">
        <v>0.08</v>
      </c>
      <c r="J21">
        <v>2.92</v>
      </c>
      <c r="K21">
        <v>0.32</v>
      </c>
      <c r="L21">
        <v>0.55000000000000004</v>
      </c>
      <c r="M21">
        <v>0.56999999999999995</v>
      </c>
      <c r="N21">
        <v>0.85</v>
      </c>
      <c r="O21">
        <v>1.41</v>
      </c>
      <c r="P21">
        <v>8.3000000000000007</v>
      </c>
      <c r="Q21">
        <v>4.4000000000000004</v>
      </c>
      <c r="R21">
        <v>9</v>
      </c>
      <c r="S21">
        <v>2</v>
      </c>
      <c r="U21" s="1">
        <v>3</v>
      </c>
      <c r="V21" t="s">
        <v>25</v>
      </c>
    </row>
    <row r="22" spans="1:22" x14ac:dyDescent="0.35">
      <c r="A22" t="s">
        <v>17</v>
      </c>
      <c r="B22">
        <v>2010</v>
      </c>
      <c r="C22">
        <v>10</v>
      </c>
      <c r="D22">
        <v>4</v>
      </c>
      <c r="E22">
        <v>17</v>
      </c>
      <c r="F22">
        <v>4</v>
      </c>
      <c r="G22">
        <v>40</v>
      </c>
      <c r="H22">
        <v>832</v>
      </c>
      <c r="I22">
        <v>0.06</v>
      </c>
      <c r="J22">
        <v>2.88</v>
      </c>
      <c r="K22">
        <v>0.19</v>
      </c>
      <c r="L22">
        <v>0.85</v>
      </c>
      <c r="M22">
        <v>0.28000000000000003</v>
      </c>
      <c r="N22">
        <v>0.92</v>
      </c>
      <c r="O22">
        <v>1.44</v>
      </c>
      <c r="P22">
        <v>7</v>
      </c>
      <c r="Q22">
        <v>4.7</v>
      </c>
      <c r="R22">
        <v>7.3</v>
      </c>
      <c r="S22">
        <v>1</v>
      </c>
      <c r="U22" s="1">
        <v>5</v>
      </c>
      <c r="V22" t="s">
        <v>24</v>
      </c>
    </row>
    <row r="23" spans="1:22" x14ac:dyDescent="0.35">
      <c r="A23" t="s">
        <v>17</v>
      </c>
      <c r="B23">
        <v>2010</v>
      </c>
      <c r="C23">
        <v>10</v>
      </c>
      <c r="D23">
        <v>4</v>
      </c>
      <c r="E23">
        <v>17</v>
      </c>
      <c r="F23">
        <v>8</v>
      </c>
      <c r="G23">
        <v>6</v>
      </c>
      <c r="H23">
        <v>293</v>
      </c>
      <c r="I23">
        <v>0.64</v>
      </c>
      <c r="J23">
        <v>3.66</v>
      </c>
      <c r="K23">
        <v>0.17</v>
      </c>
      <c r="L23">
        <v>1.1200000000000001</v>
      </c>
      <c r="M23">
        <v>0.43</v>
      </c>
      <c r="N23">
        <v>1.36</v>
      </c>
      <c r="O23">
        <v>1.65</v>
      </c>
      <c r="P23">
        <v>5.6</v>
      </c>
      <c r="Q23">
        <v>4.0999999999999996</v>
      </c>
      <c r="R23">
        <v>6.2</v>
      </c>
      <c r="S23">
        <v>1</v>
      </c>
      <c r="U23" s="1">
        <v>5</v>
      </c>
      <c r="V23" t="s">
        <v>24</v>
      </c>
    </row>
    <row r="24" spans="1:22" x14ac:dyDescent="0.35">
      <c r="A24" t="s">
        <v>17</v>
      </c>
      <c r="B24">
        <v>2010</v>
      </c>
      <c r="C24">
        <v>10</v>
      </c>
      <c r="D24">
        <v>4</v>
      </c>
      <c r="E24">
        <v>17</v>
      </c>
      <c r="F24">
        <v>9</v>
      </c>
      <c r="G24">
        <v>20</v>
      </c>
      <c r="H24">
        <v>445</v>
      </c>
      <c r="I24">
        <v>0.05</v>
      </c>
      <c r="J24">
        <v>2.93</v>
      </c>
      <c r="K24">
        <v>0.28999999999999998</v>
      </c>
      <c r="L24">
        <v>0.63</v>
      </c>
      <c r="M24">
        <v>0.52</v>
      </c>
      <c r="N24">
        <v>0.85</v>
      </c>
      <c r="O24">
        <v>1.45</v>
      </c>
      <c r="P24">
        <v>5.6</v>
      </c>
      <c r="Q24">
        <v>4.7</v>
      </c>
      <c r="R24">
        <v>7.3</v>
      </c>
      <c r="S24">
        <v>2</v>
      </c>
      <c r="U24" s="1">
        <v>3</v>
      </c>
      <c r="V24" t="s">
        <v>25</v>
      </c>
    </row>
    <row r="25" spans="1:22" x14ac:dyDescent="0.35">
      <c r="A25" t="s">
        <v>17</v>
      </c>
      <c r="B25">
        <v>2010</v>
      </c>
      <c r="C25">
        <v>10</v>
      </c>
      <c r="D25">
        <v>4</v>
      </c>
      <c r="E25">
        <v>17</v>
      </c>
      <c r="F25">
        <v>9</v>
      </c>
      <c r="G25">
        <v>24</v>
      </c>
      <c r="H25">
        <v>871</v>
      </c>
      <c r="I25">
        <v>0.08</v>
      </c>
      <c r="J25">
        <v>2.95</v>
      </c>
      <c r="K25">
        <v>0.28999999999999998</v>
      </c>
      <c r="L25">
        <v>1.1499999999999999</v>
      </c>
      <c r="M25">
        <v>0.37</v>
      </c>
      <c r="N25">
        <v>1.2</v>
      </c>
      <c r="O25">
        <v>1.74</v>
      </c>
      <c r="P25">
        <v>6.5</v>
      </c>
      <c r="Q25">
        <v>3.4</v>
      </c>
      <c r="R25">
        <v>7.2</v>
      </c>
      <c r="S25">
        <v>1</v>
      </c>
      <c r="U25" s="1">
        <v>5</v>
      </c>
      <c r="V25" t="s">
        <v>24</v>
      </c>
    </row>
    <row r="26" spans="1:22" x14ac:dyDescent="0.35">
      <c r="A26" t="s">
        <v>17</v>
      </c>
      <c r="B26">
        <v>2010</v>
      </c>
      <c r="C26">
        <v>10</v>
      </c>
      <c r="D26">
        <v>4</v>
      </c>
      <c r="E26">
        <v>17</v>
      </c>
      <c r="F26">
        <v>9</v>
      </c>
      <c r="G26">
        <v>36</v>
      </c>
      <c r="H26">
        <v>863</v>
      </c>
      <c r="I26">
        <v>1.1200000000000001</v>
      </c>
      <c r="J26">
        <v>2.98</v>
      </c>
      <c r="K26">
        <v>0.21</v>
      </c>
      <c r="L26">
        <v>0.91</v>
      </c>
      <c r="M26">
        <v>0.48</v>
      </c>
      <c r="N26">
        <v>1.05</v>
      </c>
      <c r="O26">
        <v>1.39</v>
      </c>
      <c r="P26">
        <v>5.7</v>
      </c>
      <c r="Q26">
        <v>3.9</v>
      </c>
      <c r="R26">
        <v>9.6999999999999993</v>
      </c>
      <c r="S26">
        <v>1</v>
      </c>
      <c r="U26" s="1">
        <v>5</v>
      </c>
      <c r="V26" t="s">
        <v>24</v>
      </c>
    </row>
    <row r="27" spans="1:22" x14ac:dyDescent="0.35">
      <c r="A27" t="s">
        <v>17</v>
      </c>
      <c r="B27">
        <v>2010</v>
      </c>
      <c r="C27">
        <v>10</v>
      </c>
      <c r="D27">
        <v>4</v>
      </c>
      <c r="E27">
        <v>19</v>
      </c>
      <c r="F27">
        <v>2</v>
      </c>
      <c r="G27">
        <v>9</v>
      </c>
      <c r="H27">
        <v>804</v>
      </c>
      <c r="I27">
        <v>0.16</v>
      </c>
      <c r="J27">
        <v>3.12</v>
      </c>
      <c r="K27">
        <v>0.34</v>
      </c>
      <c r="L27">
        <v>0.67</v>
      </c>
      <c r="M27">
        <v>0.56999999999999995</v>
      </c>
      <c r="N27">
        <v>0.85</v>
      </c>
      <c r="O27">
        <v>1.67</v>
      </c>
      <c r="P27">
        <v>7.3</v>
      </c>
      <c r="Q27">
        <v>3.9</v>
      </c>
      <c r="R27">
        <v>7.9</v>
      </c>
      <c r="S27">
        <v>2</v>
      </c>
      <c r="U27" s="1">
        <v>3</v>
      </c>
      <c r="V27" t="s">
        <v>25</v>
      </c>
    </row>
    <row r="28" spans="1:22" x14ac:dyDescent="0.35">
      <c r="A28" t="s">
        <v>18</v>
      </c>
      <c r="B28">
        <v>2011</v>
      </c>
      <c r="C28">
        <v>1</v>
      </c>
      <c r="D28">
        <v>22</v>
      </c>
      <c r="E28">
        <v>9</v>
      </c>
      <c r="F28">
        <v>53</v>
      </c>
      <c r="G28">
        <v>35</v>
      </c>
      <c r="H28">
        <v>785</v>
      </c>
      <c r="I28">
        <v>1.64</v>
      </c>
      <c r="J28">
        <v>5.44</v>
      </c>
      <c r="K28">
        <v>0.31</v>
      </c>
      <c r="L28">
        <v>1.08</v>
      </c>
      <c r="M28">
        <v>0.46</v>
      </c>
      <c r="N28">
        <v>1.1100000000000001</v>
      </c>
      <c r="O28">
        <v>1.51</v>
      </c>
      <c r="P28">
        <v>7.2</v>
      </c>
      <c r="Q28">
        <v>5.6</v>
      </c>
      <c r="R28">
        <v>9.3000000000000007</v>
      </c>
      <c r="S28">
        <v>1</v>
      </c>
      <c r="U28" s="1">
        <v>6</v>
      </c>
      <c r="V28" t="s">
        <v>24</v>
      </c>
    </row>
    <row r="29" spans="1:22" x14ac:dyDescent="0.35">
      <c r="A29" t="s">
        <v>18</v>
      </c>
      <c r="B29">
        <v>2011</v>
      </c>
      <c r="C29">
        <v>1</v>
      </c>
      <c r="D29">
        <v>22</v>
      </c>
      <c r="E29">
        <v>10</v>
      </c>
      <c r="F29">
        <v>27</v>
      </c>
      <c r="G29">
        <v>11</v>
      </c>
      <c r="H29">
        <v>945</v>
      </c>
      <c r="I29">
        <v>0.12</v>
      </c>
      <c r="J29">
        <v>2.97</v>
      </c>
      <c r="K29">
        <v>0.28000000000000003</v>
      </c>
      <c r="L29">
        <v>1.1200000000000001</v>
      </c>
      <c r="M29">
        <v>0.37</v>
      </c>
      <c r="N29">
        <v>1.2</v>
      </c>
      <c r="O29">
        <v>1.53</v>
      </c>
      <c r="P29">
        <v>6.1</v>
      </c>
      <c r="Q29">
        <v>3.6</v>
      </c>
      <c r="R29">
        <v>6.6</v>
      </c>
      <c r="S29">
        <v>1</v>
      </c>
      <c r="U29" s="1">
        <v>5</v>
      </c>
      <c r="V29" t="s">
        <v>24</v>
      </c>
    </row>
    <row r="30" spans="1:22" x14ac:dyDescent="0.35">
      <c r="A30" t="s">
        <v>18</v>
      </c>
      <c r="B30">
        <v>2011</v>
      </c>
      <c r="C30">
        <v>1</v>
      </c>
      <c r="D30">
        <v>22</v>
      </c>
      <c r="E30">
        <v>10</v>
      </c>
      <c r="F30">
        <v>27</v>
      </c>
      <c r="G30">
        <v>12</v>
      </c>
      <c r="H30">
        <v>789</v>
      </c>
      <c r="I30">
        <v>1.78</v>
      </c>
      <c r="J30">
        <v>6.18</v>
      </c>
      <c r="K30">
        <v>0.26</v>
      </c>
      <c r="L30">
        <v>0.57999999999999996</v>
      </c>
      <c r="M30">
        <v>0.34</v>
      </c>
      <c r="N30">
        <v>0.65</v>
      </c>
      <c r="O30">
        <v>1.3</v>
      </c>
      <c r="P30">
        <v>6.3</v>
      </c>
      <c r="Q30">
        <v>3.6</v>
      </c>
      <c r="R30">
        <v>8.5</v>
      </c>
      <c r="S30">
        <v>1</v>
      </c>
      <c r="U30" s="1">
        <v>5</v>
      </c>
      <c r="V30" t="s">
        <v>24</v>
      </c>
    </row>
    <row r="31" spans="1:22" x14ac:dyDescent="0.35">
      <c r="A31" t="s">
        <v>18</v>
      </c>
      <c r="B31">
        <v>2011</v>
      </c>
      <c r="C31">
        <v>1</v>
      </c>
      <c r="D31">
        <v>22</v>
      </c>
      <c r="E31">
        <v>11</v>
      </c>
      <c r="F31">
        <v>38</v>
      </c>
      <c r="G31">
        <v>48</v>
      </c>
      <c r="H31">
        <v>722</v>
      </c>
      <c r="I31">
        <v>0.48</v>
      </c>
      <c r="J31">
        <v>3.98</v>
      </c>
      <c r="K31">
        <v>0.24</v>
      </c>
      <c r="L31">
        <v>1.1299999999999999</v>
      </c>
      <c r="M31">
        <v>0.51</v>
      </c>
      <c r="N31">
        <v>1.2</v>
      </c>
      <c r="O31">
        <v>1.85</v>
      </c>
      <c r="P31">
        <v>7.1</v>
      </c>
      <c r="Q31">
        <v>4.2</v>
      </c>
      <c r="R31">
        <v>8.1999999999999993</v>
      </c>
      <c r="S31">
        <v>2</v>
      </c>
      <c r="U31" s="1">
        <v>3</v>
      </c>
      <c r="V31" t="s">
        <v>25</v>
      </c>
    </row>
    <row r="32" spans="1:22" x14ac:dyDescent="0.35">
      <c r="A32" t="s">
        <v>18</v>
      </c>
      <c r="B32">
        <v>2011</v>
      </c>
      <c r="C32">
        <v>1</v>
      </c>
      <c r="D32">
        <v>22</v>
      </c>
      <c r="E32">
        <v>11</v>
      </c>
      <c r="F32">
        <v>46</v>
      </c>
      <c r="G32">
        <v>36</v>
      </c>
      <c r="H32">
        <v>976</v>
      </c>
      <c r="I32">
        <v>0.13</v>
      </c>
      <c r="J32">
        <v>2.95</v>
      </c>
      <c r="K32">
        <v>0.27</v>
      </c>
      <c r="L32">
        <v>0.61</v>
      </c>
      <c r="M32">
        <v>0.39</v>
      </c>
      <c r="N32">
        <v>0.75</v>
      </c>
      <c r="O32">
        <v>1.47</v>
      </c>
      <c r="P32">
        <v>7.2</v>
      </c>
      <c r="Q32">
        <v>4.2</v>
      </c>
      <c r="R32">
        <v>8.1999999999999993</v>
      </c>
      <c r="S32">
        <v>2</v>
      </c>
      <c r="U32" s="1">
        <v>3</v>
      </c>
      <c r="V32" t="s">
        <v>25</v>
      </c>
    </row>
    <row r="33" spans="1:26" x14ac:dyDescent="0.35">
      <c r="A33" t="s">
        <v>17</v>
      </c>
      <c r="B33">
        <v>2011</v>
      </c>
      <c r="C33">
        <v>1</v>
      </c>
      <c r="D33">
        <v>27</v>
      </c>
      <c r="E33">
        <v>9</v>
      </c>
      <c r="F33">
        <v>56</v>
      </c>
      <c r="G33">
        <v>36</v>
      </c>
      <c r="H33">
        <v>980</v>
      </c>
      <c r="I33">
        <v>0.04</v>
      </c>
      <c r="J33">
        <v>2.92</v>
      </c>
      <c r="K33">
        <v>0.21</v>
      </c>
      <c r="L33">
        <v>0.67</v>
      </c>
      <c r="M33">
        <v>0.23</v>
      </c>
      <c r="N33">
        <v>0.75</v>
      </c>
      <c r="O33">
        <v>1.27</v>
      </c>
      <c r="P33">
        <v>5.9</v>
      </c>
      <c r="Q33">
        <v>4.0999999999999996</v>
      </c>
      <c r="R33">
        <v>7.6</v>
      </c>
      <c r="S33">
        <v>2</v>
      </c>
      <c r="U33" s="1">
        <v>3</v>
      </c>
      <c r="V33" t="s">
        <v>25</v>
      </c>
    </row>
    <row r="34" spans="1:26" x14ac:dyDescent="0.35">
      <c r="A34" t="s">
        <v>17</v>
      </c>
      <c r="B34">
        <v>2011</v>
      </c>
      <c r="C34">
        <v>1</v>
      </c>
      <c r="D34">
        <v>27</v>
      </c>
      <c r="E34">
        <v>9</v>
      </c>
      <c r="F34">
        <v>56</v>
      </c>
      <c r="G34">
        <v>45</v>
      </c>
      <c r="H34">
        <v>132</v>
      </c>
      <c r="I34">
        <v>0.02</v>
      </c>
      <c r="J34">
        <v>3.06</v>
      </c>
      <c r="K34">
        <v>0.18</v>
      </c>
      <c r="L34">
        <v>0.76</v>
      </c>
      <c r="M34">
        <v>0.2</v>
      </c>
      <c r="N34">
        <v>0.76</v>
      </c>
      <c r="O34">
        <v>1.35</v>
      </c>
      <c r="P34">
        <v>6.5</v>
      </c>
      <c r="Q34">
        <v>1.9</v>
      </c>
      <c r="R34">
        <v>6.8</v>
      </c>
      <c r="S34">
        <v>1</v>
      </c>
      <c r="U34" s="1">
        <v>4</v>
      </c>
      <c r="V34" t="s">
        <v>25</v>
      </c>
      <c r="X34" t="s">
        <v>38</v>
      </c>
      <c r="Y34" t="s">
        <v>39</v>
      </c>
      <c r="Z34" t="s">
        <v>34</v>
      </c>
    </row>
    <row r="35" spans="1:26" x14ac:dyDescent="0.35">
      <c r="A35" t="s">
        <v>17</v>
      </c>
      <c r="B35">
        <v>2011</v>
      </c>
      <c r="C35">
        <v>1</v>
      </c>
      <c r="D35">
        <v>27</v>
      </c>
      <c r="E35">
        <v>9</v>
      </c>
      <c r="F35">
        <v>56</v>
      </c>
      <c r="G35">
        <v>56</v>
      </c>
      <c r="H35">
        <v>699</v>
      </c>
      <c r="I35">
        <v>0.32</v>
      </c>
      <c r="J35">
        <v>3.1</v>
      </c>
      <c r="K35">
        <v>0.25</v>
      </c>
      <c r="L35">
        <v>0.64</v>
      </c>
      <c r="M35">
        <v>0.44</v>
      </c>
      <c r="N35">
        <v>0.82</v>
      </c>
      <c r="O35">
        <v>1.26</v>
      </c>
      <c r="P35">
        <v>6.2</v>
      </c>
      <c r="Q35">
        <v>4.5999999999999996</v>
      </c>
      <c r="R35">
        <v>6.3</v>
      </c>
      <c r="S35">
        <v>1</v>
      </c>
      <c r="U35" s="1">
        <v>5</v>
      </c>
      <c r="V35" t="s">
        <v>24</v>
      </c>
    </row>
    <row r="36" spans="1:26" x14ac:dyDescent="0.35">
      <c r="A36" t="s">
        <v>17</v>
      </c>
      <c r="B36">
        <v>2011</v>
      </c>
      <c r="C36">
        <v>1</v>
      </c>
      <c r="D36">
        <v>27</v>
      </c>
      <c r="E36">
        <v>9</v>
      </c>
      <c r="F36">
        <v>57</v>
      </c>
      <c r="G36">
        <v>0</v>
      </c>
      <c r="H36">
        <v>222</v>
      </c>
      <c r="I36">
        <v>0.03</v>
      </c>
      <c r="J36">
        <v>3.02</v>
      </c>
      <c r="K36">
        <v>0.24</v>
      </c>
      <c r="L36">
        <v>0.91</v>
      </c>
      <c r="M36">
        <v>0.26</v>
      </c>
      <c r="N36">
        <v>1.1599999999999999</v>
      </c>
      <c r="O36">
        <v>1.53</v>
      </c>
      <c r="P36">
        <v>4.8</v>
      </c>
      <c r="Q36">
        <v>3.8</v>
      </c>
      <c r="R36">
        <v>7.6</v>
      </c>
      <c r="S36">
        <v>1</v>
      </c>
      <c r="U36" s="1">
        <v>4</v>
      </c>
      <c r="V36" t="s">
        <v>25</v>
      </c>
    </row>
    <row r="37" spans="1:26" x14ac:dyDescent="0.35">
      <c r="A37" t="s">
        <v>17</v>
      </c>
      <c r="B37">
        <v>2011</v>
      </c>
      <c r="C37">
        <v>1</v>
      </c>
      <c r="D37">
        <v>27</v>
      </c>
      <c r="E37">
        <v>9</v>
      </c>
      <c r="F37">
        <v>57</v>
      </c>
      <c r="G37">
        <v>17</v>
      </c>
      <c r="H37">
        <v>90</v>
      </c>
      <c r="I37">
        <v>0.14000000000000001</v>
      </c>
      <c r="J37">
        <v>2.98</v>
      </c>
      <c r="K37">
        <v>0.32</v>
      </c>
      <c r="L37">
        <v>1.07</v>
      </c>
      <c r="M37">
        <v>0.39</v>
      </c>
      <c r="N37">
        <v>1.25</v>
      </c>
      <c r="O37">
        <v>1.83</v>
      </c>
      <c r="P37">
        <v>6.6</v>
      </c>
      <c r="Q37">
        <v>3.7</v>
      </c>
      <c r="R37">
        <v>6.7</v>
      </c>
      <c r="S37">
        <v>1</v>
      </c>
      <c r="U37" s="1">
        <v>5</v>
      </c>
      <c r="V37" t="s">
        <v>24</v>
      </c>
    </row>
    <row r="38" spans="1:26" x14ac:dyDescent="0.35">
      <c r="A38" t="s">
        <v>17</v>
      </c>
      <c r="B38">
        <v>2011</v>
      </c>
      <c r="C38">
        <v>1</v>
      </c>
      <c r="D38">
        <v>27</v>
      </c>
      <c r="E38">
        <v>9</v>
      </c>
      <c r="F38">
        <v>59</v>
      </c>
      <c r="G38">
        <v>12</v>
      </c>
      <c r="H38">
        <v>519</v>
      </c>
      <c r="I38">
        <v>0.06</v>
      </c>
      <c r="J38">
        <v>3.03</v>
      </c>
      <c r="K38">
        <v>0.23</v>
      </c>
      <c r="L38">
        <v>0.62</v>
      </c>
      <c r="M38">
        <v>0.26</v>
      </c>
      <c r="N38">
        <v>0.72</v>
      </c>
      <c r="O38">
        <v>1.29</v>
      </c>
      <c r="P38">
        <v>5.6</v>
      </c>
      <c r="Q38">
        <v>4.5999999999999996</v>
      </c>
      <c r="R38">
        <v>6.5</v>
      </c>
      <c r="S38">
        <v>1</v>
      </c>
      <c r="U38" s="1">
        <v>5</v>
      </c>
      <c r="V38" t="s">
        <v>24</v>
      </c>
    </row>
    <row r="39" spans="1:26" x14ac:dyDescent="0.35">
      <c r="A39" t="s">
        <v>17</v>
      </c>
      <c r="B39">
        <v>2011</v>
      </c>
      <c r="C39">
        <v>1</v>
      </c>
      <c r="D39">
        <v>27</v>
      </c>
      <c r="E39">
        <v>10</v>
      </c>
      <c r="F39">
        <v>0</v>
      </c>
      <c r="G39">
        <v>14</v>
      </c>
      <c r="H39">
        <v>789</v>
      </c>
      <c r="I39">
        <v>5.78</v>
      </c>
      <c r="J39">
        <v>2.4</v>
      </c>
      <c r="K39">
        <v>0.22</v>
      </c>
      <c r="L39">
        <v>0.84</v>
      </c>
      <c r="M39">
        <v>0.26</v>
      </c>
      <c r="N39">
        <v>0.88</v>
      </c>
      <c r="O39">
        <v>1.45</v>
      </c>
      <c r="P39">
        <v>7.2</v>
      </c>
      <c r="Q39">
        <v>5.0999999999999996</v>
      </c>
      <c r="R39">
        <v>8.1999999999999993</v>
      </c>
      <c r="S39">
        <v>1</v>
      </c>
      <c r="U39" s="1">
        <v>6</v>
      </c>
      <c r="V39" t="s">
        <v>24</v>
      </c>
    </row>
    <row r="40" spans="1:26" x14ac:dyDescent="0.35">
      <c r="A40" t="s">
        <v>17</v>
      </c>
      <c r="B40">
        <v>2011</v>
      </c>
      <c r="C40">
        <v>1</v>
      </c>
      <c r="D40">
        <v>27</v>
      </c>
      <c r="E40">
        <v>10</v>
      </c>
      <c r="F40">
        <v>34</v>
      </c>
      <c r="G40">
        <v>24</v>
      </c>
      <c r="H40">
        <v>328</v>
      </c>
      <c r="I40">
        <v>0.05</v>
      </c>
      <c r="J40">
        <v>3.08</v>
      </c>
      <c r="K40">
        <v>0.19</v>
      </c>
      <c r="L40">
        <v>0.79</v>
      </c>
      <c r="M40">
        <v>0.21</v>
      </c>
      <c r="N40">
        <v>0.92</v>
      </c>
      <c r="O40">
        <v>1.49</v>
      </c>
      <c r="P40">
        <v>4.0999999999999996</v>
      </c>
      <c r="Q40">
        <v>3.8</v>
      </c>
      <c r="R40">
        <v>4.3</v>
      </c>
      <c r="S40">
        <v>2</v>
      </c>
      <c r="U40" s="1">
        <v>3</v>
      </c>
      <c r="V40" t="s">
        <v>25</v>
      </c>
    </row>
    <row r="41" spans="1:26" x14ac:dyDescent="0.35">
      <c r="A41" t="s">
        <v>17</v>
      </c>
      <c r="B41">
        <v>2011</v>
      </c>
      <c r="C41">
        <v>12</v>
      </c>
      <c r="D41">
        <v>19</v>
      </c>
      <c r="E41">
        <v>13</v>
      </c>
      <c r="F41">
        <v>22</v>
      </c>
      <c r="G41">
        <v>49</v>
      </c>
      <c r="H41">
        <v>390</v>
      </c>
      <c r="I41">
        <v>0.12</v>
      </c>
      <c r="J41">
        <v>2.31</v>
      </c>
      <c r="K41">
        <v>0.24</v>
      </c>
      <c r="L41">
        <v>0.94</v>
      </c>
      <c r="M41">
        <v>0.41</v>
      </c>
      <c r="N41">
        <v>0.95</v>
      </c>
      <c r="O41">
        <v>1.25</v>
      </c>
      <c r="P41">
        <v>3.3</v>
      </c>
      <c r="Q41">
        <v>3.1</v>
      </c>
      <c r="R41">
        <v>3.4</v>
      </c>
      <c r="S41">
        <v>1</v>
      </c>
      <c r="U41" s="1">
        <v>6</v>
      </c>
      <c r="V41" t="s">
        <v>24</v>
      </c>
    </row>
    <row r="42" spans="1:26" x14ac:dyDescent="0.35">
      <c r="A42" t="s">
        <v>17</v>
      </c>
      <c r="B42">
        <v>2011</v>
      </c>
      <c r="C42">
        <v>12</v>
      </c>
      <c r="D42">
        <v>19</v>
      </c>
      <c r="E42">
        <v>13</v>
      </c>
      <c r="F42">
        <v>23</v>
      </c>
      <c r="G42">
        <v>51</v>
      </c>
      <c r="H42">
        <v>590</v>
      </c>
      <c r="I42">
        <v>0.06</v>
      </c>
      <c r="J42">
        <v>2.94</v>
      </c>
      <c r="K42">
        <v>0.23</v>
      </c>
      <c r="L42">
        <v>0.82</v>
      </c>
      <c r="M42">
        <v>0.28999999999999998</v>
      </c>
      <c r="N42">
        <v>0.88</v>
      </c>
      <c r="O42">
        <v>1.44</v>
      </c>
      <c r="P42">
        <v>5.6</v>
      </c>
      <c r="Q42">
        <v>4.0999999999999996</v>
      </c>
      <c r="R42">
        <v>5.8</v>
      </c>
      <c r="S42">
        <v>1</v>
      </c>
      <c r="U42" s="1">
        <v>6</v>
      </c>
      <c r="V42" t="s">
        <v>24</v>
      </c>
    </row>
    <row r="43" spans="1:26" x14ac:dyDescent="0.35">
      <c r="A43" t="s">
        <v>17</v>
      </c>
      <c r="B43">
        <v>2011</v>
      </c>
      <c r="C43">
        <v>12</v>
      </c>
      <c r="D43">
        <v>19</v>
      </c>
      <c r="E43">
        <v>13</v>
      </c>
      <c r="F43">
        <v>32</v>
      </c>
      <c r="G43">
        <v>37</v>
      </c>
      <c r="H43">
        <v>183</v>
      </c>
      <c r="I43">
        <v>0.19</v>
      </c>
      <c r="J43">
        <v>3.26</v>
      </c>
      <c r="K43">
        <v>0.3</v>
      </c>
      <c r="L43">
        <v>1.1299999999999999</v>
      </c>
      <c r="M43">
        <v>0.41</v>
      </c>
      <c r="N43">
        <v>1.25</v>
      </c>
      <c r="O43">
        <v>1.54</v>
      </c>
      <c r="P43">
        <v>4.2</v>
      </c>
      <c r="Q43">
        <v>4.7</v>
      </c>
      <c r="R43">
        <v>5.6</v>
      </c>
      <c r="S43">
        <v>1</v>
      </c>
      <c r="U43" s="1">
        <v>6</v>
      </c>
      <c r="V43" t="s">
        <v>24</v>
      </c>
    </row>
    <row r="44" spans="1:26" x14ac:dyDescent="0.35">
      <c r="A44" t="s">
        <v>17</v>
      </c>
      <c r="B44">
        <v>2011</v>
      </c>
      <c r="C44">
        <v>12</v>
      </c>
      <c r="D44">
        <v>19</v>
      </c>
      <c r="E44">
        <v>13</v>
      </c>
      <c r="F44">
        <v>41</v>
      </c>
      <c r="G44">
        <v>57</v>
      </c>
      <c r="H44">
        <v>808</v>
      </c>
      <c r="I44">
        <v>0.06</v>
      </c>
      <c r="J44">
        <v>3.16</v>
      </c>
      <c r="K44">
        <v>0.26</v>
      </c>
      <c r="L44">
        <v>0.78</v>
      </c>
      <c r="M44">
        <v>0.4</v>
      </c>
      <c r="N44">
        <v>0.99</v>
      </c>
      <c r="O44">
        <v>1.55</v>
      </c>
      <c r="P44">
        <v>5.8</v>
      </c>
      <c r="Q44">
        <v>4.5</v>
      </c>
      <c r="R44">
        <v>6.1</v>
      </c>
      <c r="S44">
        <v>1</v>
      </c>
      <c r="U44" s="1">
        <v>6</v>
      </c>
      <c r="V44" t="s">
        <v>24</v>
      </c>
    </row>
    <row r="45" spans="1:26" x14ac:dyDescent="0.35">
      <c r="A45" t="s">
        <v>17</v>
      </c>
      <c r="B45">
        <v>2011</v>
      </c>
      <c r="C45">
        <v>12</v>
      </c>
      <c r="D45">
        <v>19</v>
      </c>
      <c r="E45">
        <v>13</v>
      </c>
      <c r="F45">
        <v>50</v>
      </c>
      <c r="G45">
        <v>55</v>
      </c>
      <c r="H45">
        <v>160</v>
      </c>
      <c r="I45">
        <v>0.84</v>
      </c>
      <c r="J45">
        <v>4.24</v>
      </c>
      <c r="K45">
        <v>0.31</v>
      </c>
      <c r="L45">
        <v>1.08</v>
      </c>
      <c r="M45">
        <v>0.53</v>
      </c>
      <c r="N45">
        <v>1.1499999999999999</v>
      </c>
      <c r="O45">
        <v>1.79</v>
      </c>
      <c r="P45">
        <v>6.9</v>
      </c>
      <c r="Q45">
        <v>5.7</v>
      </c>
      <c r="R45">
        <v>7.5</v>
      </c>
      <c r="S45">
        <v>1</v>
      </c>
      <c r="U45" s="1">
        <v>5</v>
      </c>
      <c r="V45" t="s">
        <v>24</v>
      </c>
    </row>
    <row r="46" spans="1:26" x14ac:dyDescent="0.35">
      <c r="A46" t="s">
        <v>17</v>
      </c>
      <c r="B46">
        <v>2011</v>
      </c>
      <c r="C46">
        <v>12</v>
      </c>
      <c r="D46">
        <v>19</v>
      </c>
      <c r="E46">
        <v>14</v>
      </c>
      <c r="F46">
        <v>25</v>
      </c>
      <c r="G46">
        <v>4</v>
      </c>
      <c r="H46">
        <v>429</v>
      </c>
      <c r="I46">
        <v>1.24</v>
      </c>
      <c r="J46">
        <v>5.0599999999999996</v>
      </c>
      <c r="K46">
        <v>0.18</v>
      </c>
      <c r="L46">
        <v>0.73</v>
      </c>
      <c r="M46">
        <v>0.31</v>
      </c>
      <c r="N46">
        <v>0.75</v>
      </c>
      <c r="O46">
        <v>1.3</v>
      </c>
      <c r="P46">
        <v>5.8</v>
      </c>
      <c r="Q46">
        <v>3.4</v>
      </c>
      <c r="R46">
        <v>7.2</v>
      </c>
      <c r="S46">
        <v>1</v>
      </c>
      <c r="U46" s="1">
        <v>5</v>
      </c>
      <c r="V46" t="s">
        <v>24</v>
      </c>
    </row>
    <row r="48" spans="1:26" x14ac:dyDescent="0.35">
      <c r="A48" t="s">
        <v>19</v>
      </c>
      <c r="K48">
        <f t="shared" ref="K48:R48" si="0">AVERAGE(K2:K46)</f>
        <v>0.23911111111111114</v>
      </c>
      <c r="L48">
        <f t="shared" si="0"/>
        <v>0.8282222222222223</v>
      </c>
      <c r="M48">
        <f t="shared" si="0"/>
        <v>0.34600000000000003</v>
      </c>
      <c r="N48">
        <f t="shared" si="0"/>
        <v>0.93155555555555591</v>
      </c>
      <c r="O48">
        <f t="shared" si="0"/>
        <v>1.4444444444444444</v>
      </c>
      <c r="P48">
        <f t="shared" si="0"/>
        <v>5.931111111111111</v>
      </c>
      <c r="Q48">
        <f t="shared" si="0"/>
        <v>4.04</v>
      </c>
      <c r="R48">
        <f t="shared" si="0"/>
        <v>6.8644444444444437</v>
      </c>
    </row>
    <row r="50" spans="1:26" x14ac:dyDescent="0.35">
      <c r="A50" t="s">
        <v>17</v>
      </c>
      <c r="B50">
        <v>2009</v>
      </c>
      <c r="C50">
        <v>7</v>
      </c>
      <c r="D50">
        <v>18</v>
      </c>
      <c r="E50">
        <v>3</v>
      </c>
      <c r="F50">
        <v>10</v>
      </c>
      <c r="G50">
        <v>3</v>
      </c>
      <c r="H50">
        <v>976</v>
      </c>
      <c r="I50">
        <v>0.04</v>
      </c>
      <c r="J50">
        <v>2.94</v>
      </c>
      <c r="K50">
        <v>0.24</v>
      </c>
      <c r="L50">
        <v>0.62</v>
      </c>
      <c r="M50">
        <v>0.27</v>
      </c>
      <c r="N50">
        <v>0.64</v>
      </c>
      <c r="O50">
        <v>0.95</v>
      </c>
      <c r="P50">
        <v>4.3</v>
      </c>
      <c r="Q50">
        <v>4.9000000000000004</v>
      </c>
      <c r="R50">
        <v>5.3</v>
      </c>
      <c r="S50">
        <v>1</v>
      </c>
      <c r="U50" s="1">
        <v>2</v>
      </c>
      <c r="V50" s="2" t="s">
        <v>29</v>
      </c>
      <c r="X50" t="s">
        <v>27</v>
      </c>
      <c r="Y50">
        <v>2</v>
      </c>
      <c r="Z50" t="s">
        <v>32</v>
      </c>
    </row>
    <row r="51" spans="1:26" x14ac:dyDescent="0.35">
      <c r="A51" t="s">
        <v>17</v>
      </c>
      <c r="B51">
        <v>2009</v>
      </c>
      <c r="C51">
        <v>7</v>
      </c>
      <c r="D51">
        <v>18</v>
      </c>
      <c r="E51">
        <v>3</v>
      </c>
      <c r="F51">
        <v>32</v>
      </c>
      <c r="G51">
        <v>26</v>
      </c>
      <c r="H51">
        <v>320</v>
      </c>
      <c r="I51">
        <v>0.02</v>
      </c>
      <c r="J51">
        <v>2.96</v>
      </c>
      <c r="K51">
        <v>0.26</v>
      </c>
      <c r="L51">
        <v>0.82</v>
      </c>
      <c r="M51">
        <v>0.33</v>
      </c>
      <c r="N51">
        <v>0.88</v>
      </c>
      <c r="O51">
        <v>1.55</v>
      </c>
      <c r="P51">
        <v>1.3</v>
      </c>
      <c r="Q51">
        <v>1.6</v>
      </c>
      <c r="R51">
        <v>2</v>
      </c>
      <c r="S51">
        <v>2</v>
      </c>
      <c r="U51" s="1">
        <v>5</v>
      </c>
      <c r="V51" t="s">
        <v>28</v>
      </c>
    </row>
    <row r="52" spans="1:26" x14ac:dyDescent="0.35">
      <c r="A52" t="s">
        <v>17</v>
      </c>
      <c r="B52">
        <v>2009</v>
      </c>
      <c r="C52">
        <v>7</v>
      </c>
      <c r="D52">
        <v>18</v>
      </c>
      <c r="E52">
        <v>3</v>
      </c>
      <c r="F52">
        <v>32</v>
      </c>
      <c r="G52">
        <v>26</v>
      </c>
      <c r="H52">
        <v>843</v>
      </c>
      <c r="I52">
        <v>0.1</v>
      </c>
      <c r="J52">
        <v>2.92</v>
      </c>
      <c r="K52">
        <v>0.18</v>
      </c>
      <c r="L52">
        <v>0.85</v>
      </c>
      <c r="M52">
        <v>0.21</v>
      </c>
      <c r="N52">
        <v>0.9</v>
      </c>
      <c r="O52">
        <v>1.6</v>
      </c>
      <c r="P52">
        <v>2.2000000000000002</v>
      </c>
      <c r="Q52">
        <v>3.6</v>
      </c>
      <c r="R52">
        <v>2.8</v>
      </c>
      <c r="S52">
        <v>2</v>
      </c>
      <c r="U52" s="1">
        <v>5</v>
      </c>
      <c r="V52" t="s">
        <v>28</v>
      </c>
    </row>
    <row r="53" spans="1:26" x14ac:dyDescent="0.35">
      <c r="A53">
        <v>1</v>
      </c>
      <c r="B53">
        <v>2009</v>
      </c>
      <c r="C53">
        <v>7</v>
      </c>
      <c r="D53">
        <v>18</v>
      </c>
      <c r="E53">
        <v>3</v>
      </c>
      <c r="F53">
        <v>33</v>
      </c>
      <c r="G53">
        <v>15</v>
      </c>
      <c r="H53">
        <v>129</v>
      </c>
      <c r="I53">
        <v>0.06</v>
      </c>
      <c r="J53">
        <v>3.14</v>
      </c>
      <c r="K53">
        <v>0.27</v>
      </c>
      <c r="L53">
        <v>0.56000000000000005</v>
      </c>
      <c r="M53">
        <v>0.32</v>
      </c>
      <c r="N53">
        <v>0.61</v>
      </c>
      <c r="O53">
        <v>1.1499999999999999</v>
      </c>
      <c r="P53">
        <v>4.8</v>
      </c>
      <c r="Q53">
        <v>5.3</v>
      </c>
      <c r="R53">
        <v>5.5</v>
      </c>
      <c r="S53">
        <v>1</v>
      </c>
      <c r="U53" s="1">
        <v>2</v>
      </c>
      <c r="V53" s="2" t="s">
        <v>29</v>
      </c>
      <c r="X53" t="s">
        <v>27</v>
      </c>
      <c r="Y53">
        <v>1</v>
      </c>
      <c r="Z53" t="s">
        <v>32</v>
      </c>
    </row>
    <row r="54" spans="1:26" x14ac:dyDescent="0.35">
      <c r="A54" t="s">
        <v>17</v>
      </c>
      <c r="B54">
        <v>2009</v>
      </c>
      <c r="C54">
        <v>7</v>
      </c>
      <c r="D54">
        <v>18</v>
      </c>
      <c r="E54">
        <v>3</v>
      </c>
      <c r="F54">
        <v>35</v>
      </c>
      <c r="G54">
        <v>14</v>
      </c>
      <c r="H54">
        <v>660</v>
      </c>
      <c r="I54">
        <v>0.06</v>
      </c>
      <c r="J54">
        <v>2.94</v>
      </c>
      <c r="K54">
        <v>0.23</v>
      </c>
      <c r="L54">
        <v>0.85</v>
      </c>
      <c r="M54">
        <v>0.28999999999999998</v>
      </c>
      <c r="N54">
        <v>0.87</v>
      </c>
      <c r="O54">
        <v>1.55</v>
      </c>
      <c r="P54">
        <v>3.9</v>
      </c>
      <c r="Q54">
        <v>4.2</v>
      </c>
      <c r="R54">
        <v>4.3</v>
      </c>
      <c r="S54">
        <v>1</v>
      </c>
      <c r="U54" s="1">
        <v>2</v>
      </c>
      <c r="V54" s="2" t="s">
        <v>29</v>
      </c>
      <c r="X54" t="s">
        <v>27</v>
      </c>
      <c r="Y54">
        <v>1</v>
      </c>
      <c r="Z54" t="s">
        <v>32</v>
      </c>
    </row>
    <row r="55" spans="1:26" x14ac:dyDescent="0.35">
      <c r="A55" t="s">
        <v>17</v>
      </c>
      <c r="B55">
        <v>2009</v>
      </c>
      <c r="C55">
        <v>7</v>
      </c>
      <c r="D55">
        <v>18</v>
      </c>
      <c r="E55">
        <v>3</v>
      </c>
      <c r="F55">
        <v>50</v>
      </c>
      <c r="G55">
        <v>47</v>
      </c>
      <c r="H55">
        <v>312</v>
      </c>
      <c r="I55">
        <v>0.25</v>
      </c>
      <c r="J55">
        <v>3.12</v>
      </c>
      <c r="K55">
        <v>0.24</v>
      </c>
      <c r="L55">
        <v>0.45</v>
      </c>
      <c r="M55">
        <v>0.28000000000000003</v>
      </c>
      <c r="N55">
        <v>0.48</v>
      </c>
      <c r="O55">
        <v>0.95</v>
      </c>
      <c r="P55">
        <v>3.8</v>
      </c>
      <c r="Q55">
        <v>4.3</v>
      </c>
      <c r="R55">
        <v>3.5</v>
      </c>
      <c r="S55">
        <v>1</v>
      </c>
      <c r="U55" s="1">
        <v>3</v>
      </c>
      <c r="V55" t="s">
        <v>29</v>
      </c>
    </row>
    <row r="56" spans="1:26" x14ac:dyDescent="0.35">
      <c r="A56" t="s">
        <v>17</v>
      </c>
      <c r="B56">
        <v>2009</v>
      </c>
      <c r="C56">
        <v>7</v>
      </c>
      <c r="D56">
        <v>18</v>
      </c>
      <c r="E56">
        <v>3</v>
      </c>
      <c r="F56">
        <v>51</v>
      </c>
      <c r="G56">
        <v>38</v>
      </c>
      <c r="H56">
        <v>953</v>
      </c>
      <c r="I56">
        <v>0.08</v>
      </c>
      <c r="J56">
        <v>3.04</v>
      </c>
      <c r="K56">
        <v>0.19</v>
      </c>
      <c r="L56">
        <v>0.65</v>
      </c>
      <c r="M56">
        <v>0.25</v>
      </c>
      <c r="N56">
        <v>0.72</v>
      </c>
      <c r="O56">
        <v>1.55</v>
      </c>
      <c r="P56">
        <v>3.8</v>
      </c>
      <c r="Q56">
        <v>5.0999999999999996</v>
      </c>
      <c r="R56">
        <v>5.2</v>
      </c>
      <c r="S56">
        <v>1</v>
      </c>
      <c r="U56" s="1">
        <v>3</v>
      </c>
      <c r="V56" t="s">
        <v>29</v>
      </c>
    </row>
    <row r="57" spans="1:26" x14ac:dyDescent="0.35">
      <c r="A57" t="s">
        <v>17</v>
      </c>
      <c r="B57">
        <v>2010</v>
      </c>
      <c r="C57">
        <v>8</v>
      </c>
      <c r="D57">
        <v>18</v>
      </c>
      <c r="E57">
        <v>7</v>
      </c>
      <c r="F57">
        <v>18</v>
      </c>
      <c r="G57">
        <v>24</v>
      </c>
      <c r="H57">
        <v>27</v>
      </c>
      <c r="I57">
        <v>0.08</v>
      </c>
      <c r="J57">
        <v>2.57</v>
      </c>
      <c r="K57">
        <v>0.19</v>
      </c>
      <c r="L57">
        <v>0.53</v>
      </c>
      <c r="M57">
        <v>0.21</v>
      </c>
      <c r="N57">
        <v>0.56000000000000005</v>
      </c>
      <c r="O57">
        <v>0.95</v>
      </c>
      <c r="P57">
        <v>3.5</v>
      </c>
      <c r="Q57">
        <v>3.9</v>
      </c>
      <c r="R57">
        <v>3.4</v>
      </c>
      <c r="S57">
        <v>1</v>
      </c>
      <c r="U57" s="1">
        <v>2</v>
      </c>
      <c r="X57" t="s">
        <v>27</v>
      </c>
    </row>
    <row r="58" spans="1:26" x14ac:dyDescent="0.35">
      <c r="A58" t="s">
        <v>17</v>
      </c>
      <c r="B58">
        <v>2010</v>
      </c>
      <c r="C58">
        <v>8</v>
      </c>
      <c r="D58">
        <v>18</v>
      </c>
      <c r="E58">
        <v>7</v>
      </c>
      <c r="F58">
        <v>40</v>
      </c>
      <c r="G58">
        <v>14</v>
      </c>
      <c r="H58">
        <v>750</v>
      </c>
      <c r="I58">
        <v>0.02</v>
      </c>
      <c r="J58">
        <v>3.18</v>
      </c>
      <c r="K58">
        <v>0.23</v>
      </c>
      <c r="L58">
        <v>0.66</v>
      </c>
      <c r="M58">
        <v>0.26</v>
      </c>
      <c r="N58">
        <v>0.71</v>
      </c>
      <c r="O58">
        <v>1.25</v>
      </c>
      <c r="P58">
        <v>3.8</v>
      </c>
      <c r="Q58">
        <v>4.2</v>
      </c>
      <c r="R58">
        <v>3.6</v>
      </c>
      <c r="S58">
        <v>1</v>
      </c>
      <c r="U58" s="1">
        <v>2</v>
      </c>
      <c r="X58" t="s">
        <v>27</v>
      </c>
    </row>
    <row r="59" spans="1:26" x14ac:dyDescent="0.35">
      <c r="A59" t="s">
        <v>17</v>
      </c>
      <c r="B59">
        <v>2010</v>
      </c>
      <c r="C59">
        <v>8</v>
      </c>
      <c r="D59">
        <v>18</v>
      </c>
      <c r="E59">
        <v>7</v>
      </c>
      <c r="F59">
        <v>40</v>
      </c>
      <c r="G59">
        <v>15</v>
      </c>
      <c r="H59">
        <v>363</v>
      </c>
      <c r="I59">
        <v>0.04</v>
      </c>
      <c r="J59">
        <v>2.4700000000000002</v>
      </c>
      <c r="K59">
        <v>0.21</v>
      </c>
      <c r="L59">
        <v>0.89</v>
      </c>
      <c r="M59">
        <v>0.24</v>
      </c>
      <c r="N59">
        <v>0.97</v>
      </c>
      <c r="O59">
        <v>1.65</v>
      </c>
      <c r="P59">
        <v>5.0999999999999996</v>
      </c>
      <c r="Q59">
        <v>5.8</v>
      </c>
      <c r="R59">
        <v>5.2</v>
      </c>
      <c r="S59">
        <v>1</v>
      </c>
      <c r="U59" s="1">
        <v>3</v>
      </c>
      <c r="V59" t="s">
        <v>29</v>
      </c>
    </row>
    <row r="60" spans="1:26" x14ac:dyDescent="0.35">
      <c r="A60" t="s">
        <v>17</v>
      </c>
      <c r="B60">
        <v>2010</v>
      </c>
      <c r="C60">
        <v>8</v>
      </c>
      <c r="D60">
        <v>18</v>
      </c>
      <c r="E60">
        <v>7</v>
      </c>
      <c r="F60">
        <v>41</v>
      </c>
      <c r="G60">
        <v>0</v>
      </c>
      <c r="H60">
        <v>429</v>
      </c>
      <c r="I60">
        <v>0.32</v>
      </c>
      <c r="J60">
        <v>3.58</v>
      </c>
      <c r="K60">
        <v>0.19</v>
      </c>
      <c r="L60">
        <v>0.91</v>
      </c>
      <c r="M60">
        <v>0.19</v>
      </c>
      <c r="N60">
        <v>0.98</v>
      </c>
      <c r="O60">
        <v>1.75</v>
      </c>
      <c r="P60">
        <v>3.8</v>
      </c>
      <c r="Q60">
        <v>4.2</v>
      </c>
      <c r="R60">
        <v>4.7</v>
      </c>
      <c r="S60">
        <v>1</v>
      </c>
      <c r="U60" s="1">
        <v>3</v>
      </c>
      <c r="V60" t="s">
        <v>29</v>
      </c>
    </row>
    <row r="61" spans="1:26" x14ac:dyDescent="0.35">
      <c r="A61" t="s">
        <v>17</v>
      </c>
      <c r="B61">
        <v>2010</v>
      </c>
      <c r="C61">
        <v>8</v>
      </c>
      <c r="D61">
        <v>18</v>
      </c>
      <c r="E61">
        <v>8</v>
      </c>
      <c r="F61">
        <v>2</v>
      </c>
      <c r="G61">
        <v>7</v>
      </c>
      <c r="H61">
        <v>211</v>
      </c>
      <c r="I61">
        <v>0.21</v>
      </c>
      <c r="J61">
        <v>3.21</v>
      </c>
      <c r="K61">
        <v>0.22</v>
      </c>
      <c r="L61">
        <v>0.73</v>
      </c>
      <c r="M61">
        <v>0.26</v>
      </c>
      <c r="N61">
        <v>0.82</v>
      </c>
      <c r="O61">
        <v>1.5</v>
      </c>
      <c r="P61">
        <v>5.0999999999999996</v>
      </c>
      <c r="Q61">
        <v>6.3</v>
      </c>
      <c r="R61">
        <v>5.8</v>
      </c>
      <c r="S61">
        <v>1</v>
      </c>
      <c r="U61" s="1">
        <v>3</v>
      </c>
      <c r="V61" t="s">
        <v>29</v>
      </c>
    </row>
    <row r="62" spans="1:26" x14ac:dyDescent="0.35">
      <c r="A62" t="s">
        <v>17</v>
      </c>
      <c r="B62">
        <v>2010</v>
      </c>
      <c r="C62">
        <v>8</v>
      </c>
      <c r="D62">
        <v>18</v>
      </c>
      <c r="E62">
        <v>8</v>
      </c>
      <c r="F62">
        <v>9</v>
      </c>
      <c r="G62">
        <v>57</v>
      </c>
      <c r="H62">
        <v>683</v>
      </c>
      <c r="I62">
        <v>0.13</v>
      </c>
      <c r="J62">
        <v>3.09</v>
      </c>
      <c r="K62">
        <v>0.18</v>
      </c>
      <c r="L62">
        <v>0.76</v>
      </c>
      <c r="M62">
        <v>0.19</v>
      </c>
      <c r="N62">
        <v>0.85</v>
      </c>
      <c r="O62">
        <v>1.55</v>
      </c>
      <c r="P62">
        <v>3</v>
      </c>
      <c r="Q62">
        <v>4.3</v>
      </c>
      <c r="R62">
        <v>3.1</v>
      </c>
      <c r="S62">
        <v>1</v>
      </c>
      <c r="U62" s="1">
        <v>3</v>
      </c>
      <c r="V62" t="s">
        <v>29</v>
      </c>
    </row>
    <row r="63" spans="1:26" x14ac:dyDescent="0.35">
      <c r="A63" t="s">
        <v>17</v>
      </c>
      <c r="B63">
        <v>2010</v>
      </c>
      <c r="C63">
        <v>8</v>
      </c>
      <c r="D63">
        <v>18</v>
      </c>
      <c r="E63">
        <v>8</v>
      </c>
      <c r="F63">
        <v>34</v>
      </c>
      <c r="G63">
        <v>0</v>
      </c>
      <c r="H63">
        <v>195</v>
      </c>
      <c r="I63">
        <v>0.08</v>
      </c>
      <c r="J63">
        <v>2.84</v>
      </c>
      <c r="K63">
        <v>0.27</v>
      </c>
      <c r="L63">
        <v>0.95</v>
      </c>
      <c r="M63">
        <v>0.31</v>
      </c>
      <c r="N63">
        <v>1.03</v>
      </c>
      <c r="O63">
        <v>1.85</v>
      </c>
      <c r="P63">
        <v>5.7</v>
      </c>
      <c r="Q63">
        <v>5.9</v>
      </c>
      <c r="R63">
        <v>7.5</v>
      </c>
      <c r="S63">
        <v>1</v>
      </c>
      <c r="U63" s="1">
        <v>3</v>
      </c>
      <c r="V63" t="s">
        <v>29</v>
      </c>
    </row>
    <row r="64" spans="1:26" x14ac:dyDescent="0.35">
      <c r="A64" t="s">
        <v>17</v>
      </c>
      <c r="B64">
        <v>2010</v>
      </c>
      <c r="C64">
        <v>8</v>
      </c>
      <c r="D64">
        <v>18</v>
      </c>
      <c r="E64">
        <v>8</v>
      </c>
      <c r="F64">
        <v>35</v>
      </c>
      <c r="G64">
        <v>16</v>
      </c>
      <c r="H64">
        <v>422</v>
      </c>
      <c r="I64">
        <v>0.16</v>
      </c>
      <c r="J64">
        <v>3.34</v>
      </c>
      <c r="K64">
        <v>0.18</v>
      </c>
      <c r="L64">
        <v>0.61</v>
      </c>
      <c r="M64">
        <v>0.21</v>
      </c>
      <c r="N64">
        <v>0.63</v>
      </c>
      <c r="O64">
        <v>1.1499999999999999</v>
      </c>
      <c r="P64">
        <v>3.9</v>
      </c>
      <c r="Q64">
        <v>4.4000000000000004</v>
      </c>
      <c r="R64">
        <v>3.7</v>
      </c>
      <c r="S64">
        <v>1</v>
      </c>
      <c r="U64" s="1">
        <v>3</v>
      </c>
      <c r="V64" t="s">
        <v>29</v>
      </c>
    </row>
    <row r="65" spans="1:26" x14ac:dyDescent="0.35">
      <c r="A65" t="s">
        <v>17</v>
      </c>
      <c r="B65">
        <v>2010</v>
      </c>
      <c r="C65">
        <v>8</v>
      </c>
      <c r="D65">
        <v>18</v>
      </c>
      <c r="E65">
        <v>8</v>
      </c>
      <c r="F65">
        <v>36</v>
      </c>
      <c r="G65">
        <v>4</v>
      </c>
      <c r="H65">
        <v>632</v>
      </c>
      <c r="I65">
        <v>0.38</v>
      </c>
      <c r="J65">
        <v>3.54</v>
      </c>
      <c r="K65">
        <v>0.25</v>
      </c>
      <c r="L65">
        <v>0.62</v>
      </c>
      <c r="M65">
        <v>0.26</v>
      </c>
      <c r="N65">
        <v>0.65</v>
      </c>
      <c r="O65">
        <v>1.2</v>
      </c>
      <c r="P65">
        <v>5.9</v>
      </c>
      <c r="Q65">
        <v>6.4</v>
      </c>
      <c r="R65">
        <v>6.2</v>
      </c>
      <c r="S65">
        <v>1</v>
      </c>
      <c r="U65" s="1">
        <v>3</v>
      </c>
      <c r="V65" t="s">
        <v>29</v>
      </c>
    </row>
    <row r="66" spans="1:26" x14ac:dyDescent="0.35">
      <c r="A66" t="s">
        <v>17</v>
      </c>
      <c r="B66">
        <v>2010</v>
      </c>
      <c r="C66">
        <v>10</v>
      </c>
      <c r="D66">
        <v>4</v>
      </c>
      <c r="E66">
        <v>17</v>
      </c>
      <c r="F66">
        <v>7</v>
      </c>
      <c r="G66">
        <v>19</v>
      </c>
      <c r="H66">
        <v>715</v>
      </c>
      <c r="I66">
        <v>0.28999999999999998</v>
      </c>
      <c r="J66">
        <v>3.66</v>
      </c>
      <c r="K66">
        <v>0.17</v>
      </c>
      <c r="L66">
        <v>0.64</v>
      </c>
      <c r="M66">
        <v>0.24</v>
      </c>
      <c r="N66">
        <v>0.65</v>
      </c>
      <c r="O66">
        <v>1.2</v>
      </c>
      <c r="P66">
        <v>3.3</v>
      </c>
      <c r="Q66">
        <v>4.0999999999999996</v>
      </c>
      <c r="R66">
        <v>4.2</v>
      </c>
      <c r="S66">
        <v>1</v>
      </c>
      <c r="U66" s="1">
        <v>3</v>
      </c>
      <c r="V66" t="s">
        <v>29</v>
      </c>
    </row>
    <row r="67" spans="1:26" x14ac:dyDescent="0.35">
      <c r="A67" t="s">
        <v>17</v>
      </c>
      <c r="B67">
        <v>2010</v>
      </c>
      <c r="C67">
        <v>10</v>
      </c>
      <c r="D67">
        <v>4</v>
      </c>
      <c r="E67">
        <v>17</v>
      </c>
      <c r="F67">
        <v>12</v>
      </c>
      <c r="G67">
        <v>46</v>
      </c>
      <c r="H67">
        <v>300</v>
      </c>
      <c r="I67">
        <v>0.1</v>
      </c>
      <c r="J67">
        <v>3.28</v>
      </c>
      <c r="K67">
        <v>0.28999999999999998</v>
      </c>
      <c r="L67">
        <v>0.75</v>
      </c>
      <c r="M67">
        <v>0.35</v>
      </c>
      <c r="N67">
        <v>0.75</v>
      </c>
      <c r="O67">
        <v>1.35</v>
      </c>
      <c r="P67">
        <v>3.9</v>
      </c>
      <c r="Q67">
        <v>4.3</v>
      </c>
      <c r="R67">
        <v>3.8</v>
      </c>
      <c r="S67">
        <v>2</v>
      </c>
      <c r="U67" s="1" t="s">
        <v>22</v>
      </c>
      <c r="X67" t="s">
        <v>30</v>
      </c>
    </row>
    <row r="68" spans="1:26" x14ac:dyDescent="0.35">
      <c r="A68" t="s">
        <v>17</v>
      </c>
      <c r="B68">
        <v>2010</v>
      </c>
      <c r="C68">
        <v>10</v>
      </c>
      <c r="D68">
        <v>4</v>
      </c>
      <c r="E68">
        <v>17</v>
      </c>
      <c r="F68">
        <v>13</v>
      </c>
      <c r="G68">
        <v>34</v>
      </c>
      <c r="H68">
        <v>929</v>
      </c>
      <c r="I68">
        <v>0.09</v>
      </c>
      <c r="J68">
        <v>3.01</v>
      </c>
      <c r="K68">
        <v>0.25</v>
      </c>
      <c r="L68">
        <v>0.77</v>
      </c>
      <c r="M68">
        <v>0.31</v>
      </c>
      <c r="N68">
        <v>0.84</v>
      </c>
      <c r="O68">
        <v>1.5</v>
      </c>
      <c r="P68">
        <v>3.3</v>
      </c>
      <c r="Q68">
        <v>4.2</v>
      </c>
      <c r="R68">
        <v>3.4</v>
      </c>
      <c r="S68">
        <v>1</v>
      </c>
      <c r="U68" s="1">
        <v>3</v>
      </c>
      <c r="V68" t="s">
        <v>29</v>
      </c>
    </row>
    <row r="69" spans="1:26" x14ac:dyDescent="0.35">
      <c r="A69" t="s">
        <v>17</v>
      </c>
      <c r="B69">
        <v>2010</v>
      </c>
      <c r="C69">
        <v>10</v>
      </c>
      <c r="D69">
        <v>4</v>
      </c>
      <c r="E69">
        <v>17</v>
      </c>
      <c r="F69">
        <v>13</v>
      </c>
      <c r="G69">
        <v>35</v>
      </c>
      <c r="H69">
        <v>890</v>
      </c>
      <c r="I69">
        <v>0.12</v>
      </c>
      <c r="J69">
        <v>3.22</v>
      </c>
      <c r="K69">
        <v>0.21</v>
      </c>
      <c r="L69">
        <v>0.95</v>
      </c>
      <c r="M69">
        <v>0.23</v>
      </c>
      <c r="N69">
        <v>1.01</v>
      </c>
      <c r="O69">
        <v>1.7</v>
      </c>
      <c r="P69">
        <v>3.8</v>
      </c>
      <c r="Q69">
        <v>4.8</v>
      </c>
      <c r="R69">
        <v>5</v>
      </c>
      <c r="S69">
        <v>1</v>
      </c>
      <c r="U69" s="1">
        <v>3</v>
      </c>
      <c r="V69" t="s">
        <v>29</v>
      </c>
    </row>
    <row r="70" spans="1:26" x14ac:dyDescent="0.35">
      <c r="A70" t="s">
        <v>17</v>
      </c>
      <c r="B70">
        <v>2010</v>
      </c>
      <c r="C70">
        <v>10</v>
      </c>
      <c r="D70">
        <v>4</v>
      </c>
      <c r="E70">
        <v>17</v>
      </c>
      <c r="F70">
        <v>13</v>
      </c>
      <c r="G70">
        <v>36</v>
      </c>
      <c r="H70">
        <v>328</v>
      </c>
      <c r="I70">
        <v>0.27</v>
      </c>
      <c r="J70">
        <v>3.44</v>
      </c>
      <c r="K70">
        <v>0.17</v>
      </c>
      <c r="L70">
        <v>0.81</v>
      </c>
      <c r="M70">
        <v>0.18</v>
      </c>
      <c r="N70">
        <v>0.85</v>
      </c>
      <c r="O70">
        <v>1.55</v>
      </c>
      <c r="P70">
        <v>4.3</v>
      </c>
      <c r="Q70">
        <v>5.3</v>
      </c>
      <c r="R70">
        <v>5</v>
      </c>
      <c r="S70">
        <v>1</v>
      </c>
      <c r="U70" s="1">
        <v>3</v>
      </c>
      <c r="V70" t="s">
        <v>29</v>
      </c>
    </row>
    <row r="71" spans="1:26" x14ac:dyDescent="0.35">
      <c r="A71" t="s">
        <v>18</v>
      </c>
      <c r="B71">
        <v>2011</v>
      </c>
      <c r="C71">
        <v>1</v>
      </c>
      <c r="D71">
        <v>22</v>
      </c>
      <c r="E71">
        <v>11</v>
      </c>
      <c r="F71">
        <v>38</v>
      </c>
      <c r="G71">
        <v>48</v>
      </c>
      <c r="H71">
        <v>722</v>
      </c>
      <c r="I71">
        <v>0.06</v>
      </c>
      <c r="J71">
        <v>2.98</v>
      </c>
      <c r="K71">
        <v>0.19</v>
      </c>
      <c r="L71">
        <v>0.7</v>
      </c>
      <c r="M71">
        <v>0.2</v>
      </c>
      <c r="N71">
        <v>0.72</v>
      </c>
      <c r="O71">
        <v>1.35</v>
      </c>
      <c r="P71">
        <v>3.9</v>
      </c>
      <c r="Q71">
        <v>4.3</v>
      </c>
      <c r="R71">
        <v>3.9</v>
      </c>
      <c r="S71">
        <v>1</v>
      </c>
      <c r="U71" s="1">
        <v>3</v>
      </c>
      <c r="V71" t="s">
        <v>29</v>
      </c>
    </row>
    <row r="72" spans="1:26" x14ac:dyDescent="0.35">
      <c r="A72" t="s">
        <v>17</v>
      </c>
      <c r="B72">
        <v>2011</v>
      </c>
      <c r="C72">
        <v>1</v>
      </c>
      <c r="D72">
        <v>27</v>
      </c>
      <c r="E72">
        <v>9</v>
      </c>
      <c r="F72">
        <v>56</v>
      </c>
      <c r="G72">
        <v>21</v>
      </c>
      <c r="H72">
        <v>519</v>
      </c>
      <c r="I72">
        <v>0.08</v>
      </c>
      <c r="J72">
        <v>2.94</v>
      </c>
      <c r="K72">
        <v>0.24</v>
      </c>
      <c r="L72">
        <v>0.76</v>
      </c>
      <c r="M72">
        <v>0.26</v>
      </c>
      <c r="N72">
        <v>0.82</v>
      </c>
      <c r="O72">
        <v>1.5</v>
      </c>
      <c r="P72">
        <v>3.8</v>
      </c>
      <c r="Q72">
        <v>4</v>
      </c>
      <c r="R72">
        <v>4</v>
      </c>
      <c r="S72">
        <v>1</v>
      </c>
      <c r="U72" s="1">
        <v>2</v>
      </c>
      <c r="X72" t="s">
        <v>27</v>
      </c>
      <c r="Y72">
        <v>1</v>
      </c>
      <c r="Z72" t="s">
        <v>35</v>
      </c>
    </row>
    <row r="73" spans="1:26" x14ac:dyDescent="0.35">
      <c r="A73" t="s">
        <v>17</v>
      </c>
      <c r="B73">
        <v>2011</v>
      </c>
      <c r="C73">
        <v>1</v>
      </c>
      <c r="D73">
        <v>27</v>
      </c>
      <c r="E73">
        <v>9</v>
      </c>
      <c r="F73">
        <v>56</v>
      </c>
      <c r="G73">
        <v>44</v>
      </c>
      <c r="H73">
        <v>609</v>
      </c>
      <c r="I73">
        <v>0.02</v>
      </c>
      <c r="J73">
        <v>3.46</v>
      </c>
      <c r="K73">
        <v>0.19</v>
      </c>
      <c r="L73">
        <v>0.82</v>
      </c>
      <c r="M73">
        <v>0.25</v>
      </c>
      <c r="N73">
        <v>0.85</v>
      </c>
      <c r="O73">
        <v>1.45</v>
      </c>
      <c r="P73">
        <v>3.4</v>
      </c>
      <c r="Q73">
        <v>3.9</v>
      </c>
      <c r="R73">
        <v>3.6</v>
      </c>
      <c r="S73">
        <v>1</v>
      </c>
      <c r="U73" s="1">
        <v>2</v>
      </c>
      <c r="X73" t="s">
        <v>27</v>
      </c>
      <c r="Y73">
        <v>1</v>
      </c>
      <c r="Z73" t="s">
        <v>35</v>
      </c>
    </row>
    <row r="74" spans="1:26" x14ac:dyDescent="0.35">
      <c r="A74" t="s">
        <v>17</v>
      </c>
      <c r="B74">
        <v>2011</v>
      </c>
      <c r="C74">
        <v>1</v>
      </c>
      <c r="D74">
        <v>27</v>
      </c>
      <c r="E74">
        <v>9</v>
      </c>
      <c r="F74">
        <v>56</v>
      </c>
      <c r="G74">
        <v>53</v>
      </c>
      <c r="H74">
        <v>832</v>
      </c>
      <c r="I74">
        <v>0.36</v>
      </c>
      <c r="J74">
        <v>3.01</v>
      </c>
      <c r="K74">
        <v>0.26</v>
      </c>
      <c r="L74">
        <v>0.85</v>
      </c>
      <c r="M74">
        <v>0.31</v>
      </c>
      <c r="N74">
        <v>0.85</v>
      </c>
      <c r="O74">
        <v>1.5</v>
      </c>
      <c r="P74">
        <v>4.5999999999999996</v>
      </c>
      <c r="Q74">
        <v>5.4</v>
      </c>
      <c r="R74">
        <v>6.4</v>
      </c>
      <c r="S74">
        <v>2</v>
      </c>
      <c r="U74" s="1">
        <v>4</v>
      </c>
      <c r="V74" t="s">
        <v>29</v>
      </c>
    </row>
    <row r="75" spans="1:26" x14ac:dyDescent="0.35">
      <c r="A75" t="s">
        <v>17</v>
      </c>
      <c r="B75">
        <v>2011</v>
      </c>
      <c r="C75">
        <v>1</v>
      </c>
      <c r="D75">
        <v>27</v>
      </c>
      <c r="E75">
        <v>9</v>
      </c>
      <c r="F75">
        <v>56</v>
      </c>
      <c r="G75">
        <v>55</v>
      </c>
      <c r="H75">
        <v>734</v>
      </c>
      <c r="I75">
        <v>0.21</v>
      </c>
      <c r="J75">
        <v>3.42</v>
      </c>
      <c r="K75">
        <v>0.27</v>
      </c>
      <c r="L75">
        <v>0.68</v>
      </c>
      <c r="M75">
        <v>0.35</v>
      </c>
      <c r="N75">
        <v>0.72</v>
      </c>
      <c r="O75">
        <v>1.4</v>
      </c>
      <c r="P75">
        <v>5.8</v>
      </c>
      <c r="Q75">
        <v>3.9</v>
      </c>
      <c r="R75">
        <v>5.4</v>
      </c>
      <c r="S75">
        <v>1</v>
      </c>
      <c r="U75" s="1">
        <v>3</v>
      </c>
      <c r="V75" s="2" t="s">
        <v>29</v>
      </c>
    </row>
    <row r="76" spans="1:26" x14ac:dyDescent="0.35">
      <c r="A76" t="s">
        <v>17</v>
      </c>
      <c r="B76">
        <v>2011</v>
      </c>
      <c r="C76">
        <v>1</v>
      </c>
      <c r="D76">
        <v>27</v>
      </c>
      <c r="E76">
        <v>9</v>
      </c>
      <c r="F76">
        <v>57</v>
      </c>
      <c r="G76">
        <v>33</v>
      </c>
      <c r="H76">
        <v>340</v>
      </c>
      <c r="I76">
        <v>0.28999999999999998</v>
      </c>
      <c r="J76">
        <v>3.52</v>
      </c>
      <c r="K76">
        <v>0.23</v>
      </c>
      <c r="L76">
        <v>0.75</v>
      </c>
      <c r="M76">
        <v>0.25</v>
      </c>
      <c r="N76">
        <v>0.81</v>
      </c>
      <c r="O76">
        <v>1.45</v>
      </c>
      <c r="P76">
        <v>3.4</v>
      </c>
      <c r="Q76">
        <v>3.6</v>
      </c>
      <c r="R76">
        <v>3.2</v>
      </c>
      <c r="S76">
        <v>1</v>
      </c>
      <c r="U76" s="1">
        <v>3</v>
      </c>
      <c r="V76" t="s">
        <v>29</v>
      </c>
    </row>
    <row r="77" spans="1:26" x14ac:dyDescent="0.35">
      <c r="A77" t="s">
        <v>17</v>
      </c>
      <c r="B77">
        <v>2011</v>
      </c>
      <c r="C77">
        <v>1</v>
      </c>
      <c r="D77">
        <v>27</v>
      </c>
      <c r="E77">
        <v>9</v>
      </c>
      <c r="F77">
        <v>57</v>
      </c>
      <c r="G77">
        <v>39</v>
      </c>
      <c r="H77">
        <v>50</v>
      </c>
      <c r="I77">
        <v>7.0000000000000007E-2</v>
      </c>
      <c r="J77">
        <v>3.04</v>
      </c>
      <c r="K77">
        <v>0.22</v>
      </c>
      <c r="L77">
        <v>0.71</v>
      </c>
      <c r="M77">
        <v>0.24</v>
      </c>
      <c r="N77">
        <v>0.71</v>
      </c>
      <c r="O77">
        <v>1.4</v>
      </c>
      <c r="P77">
        <v>3.8</v>
      </c>
      <c r="Q77">
        <v>3.9</v>
      </c>
      <c r="R77">
        <v>5.6</v>
      </c>
      <c r="S77">
        <v>1</v>
      </c>
      <c r="U77" s="1">
        <v>3</v>
      </c>
      <c r="V77" t="s">
        <v>29</v>
      </c>
    </row>
    <row r="78" spans="1:26" x14ac:dyDescent="0.35">
      <c r="A78" t="s">
        <v>17</v>
      </c>
      <c r="B78">
        <v>2011</v>
      </c>
      <c r="C78">
        <v>1</v>
      </c>
      <c r="D78">
        <v>27</v>
      </c>
      <c r="E78">
        <v>9</v>
      </c>
      <c r="F78">
        <v>57</v>
      </c>
      <c r="G78">
        <v>50</v>
      </c>
      <c r="H78">
        <v>62</v>
      </c>
      <c r="I78">
        <v>0.51</v>
      </c>
      <c r="J78">
        <v>3.67</v>
      </c>
      <c r="K78">
        <v>0.44</v>
      </c>
      <c r="L78">
        <v>0.45</v>
      </c>
      <c r="M78">
        <v>0.49</v>
      </c>
      <c r="N78">
        <v>0.48</v>
      </c>
      <c r="O78">
        <v>0.85</v>
      </c>
      <c r="P78">
        <v>3.9</v>
      </c>
      <c r="Q78">
        <v>4.5</v>
      </c>
      <c r="R78">
        <v>4.2</v>
      </c>
      <c r="S78">
        <v>1</v>
      </c>
      <c r="U78" s="1">
        <v>3</v>
      </c>
      <c r="V78" t="s">
        <v>29</v>
      </c>
    </row>
    <row r="79" spans="1:26" x14ac:dyDescent="0.35">
      <c r="A79" t="s">
        <v>17</v>
      </c>
      <c r="B79">
        <v>2011</v>
      </c>
      <c r="C79">
        <v>1</v>
      </c>
      <c r="D79">
        <v>27</v>
      </c>
      <c r="E79">
        <v>9</v>
      </c>
      <c r="F79">
        <v>57</v>
      </c>
      <c r="G79">
        <v>55</v>
      </c>
      <c r="H79">
        <v>461</v>
      </c>
      <c r="I79">
        <v>0.04</v>
      </c>
      <c r="J79">
        <v>3.05</v>
      </c>
      <c r="K79">
        <v>0.42</v>
      </c>
      <c r="L79">
        <v>0.55000000000000004</v>
      </c>
      <c r="M79">
        <v>0.48</v>
      </c>
      <c r="N79">
        <v>0.56000000000000005</v>
      </c>
      <c r="O79">
        <v>0.9</v>
      </c>
      <c r="P79">
        <v>3.9</v>
      </c>
      <c r="Q79">
        <v>4.3</v>
      </c>
      <c r="R79">
        <v>5.6</v>
      </c>
      <c r="S79">
        <v>1</v>
      </c>
      <c r="U79" s="1">
        <v>3</v>
      </c>
      <c r="V79" t="s">
        <v>29</v>
      </c>
    </row>
    <row r="80" spans="1:26" x14ac:dyDescent="0.35">
      <c r="A80" t="s">
        <v>17</v>
      </c>
      <c r="B80">
        <v>2011</v>
      </c>
      <c r="C80">
        <v>1</v>
      </c>
      <c r="D80">
        <v>27</v>
      </c>
      <c r="E80">
        <v>10</v>
      </c>
      <c r="F80">
        <v>0</v>
      </c>
      <c r="G80">
        <v>3</v>
      </c>
      <c r="H80">
        <v>164</v>
      </c>
      <c r="I80">
        <v>0.09</v>
      </c>
      <c r="J80">
        <v>3.01</v>
      </c>
      <c r="K80">
        <v>0.24</v>
      </c>
      <c r="L80">
        <v>0.48</v>
      </c>
      <c r="M80">
        <v>0.27</v>
      </c>
      <c r="N80">
        <v>0.49</v>
      </c>
      <c r="O80">
        <v>0.95</v>
      </c>
      <c r="P80">
        <v>2.5</v>
      </c>
      <c r="Q80">
        <v>3.3</v>
      </c>
      <c r="R80">
        <v>3.1</v>
      </c>
      <c r="S80">
        <v>1</v>
      </c>
      <c r="U80" s="1">
        <v>3</v>
      </c>
      <c r="V80" t="s">
        <v>29</v>
      </c>
    </row>
    <row r="81" spans="1:26" x14ac:dyDescent="0.35">
      <c r="A81" t="s">
        <v>17</v>
      </c>
      <c r="B81">
        <v>2011</v>
      </c>
      <c r="C81">
        <v>1</v>
      </c>
      <c r="D81">
        <v>27</v>
      </c>
      <c r="E81">
        <v>10</v>
      </c>
      <c r="F81">
        <v>0</v>
      </c>
      <c r="G81">
        <v>3</v>
      </c>
      <c r="H81">
        <v>851</v>
      </c>
      <c r="I81">
        <v>0.14000000000000001</v>
      </c>
      <c r="J81">
        <v>3.22</v>
      </c>
      <c r="K81">
        <v>0.23</v>
      </c>
      <c r="L81">
        <v>0.87</v>
      </c>
      <c r="M81">
        <v>0.26</v>
      </c>
      <c r="N81">
        <v>0.94</v>
      </c>
      <c r="O81">
        <v>1.65</v>
      </c>
      <c r="P81">
        <v>3.6</v>
      </c>
      <c r="Q81">
        <v>3.9</v>
      </c>
      <c r="R81">
        <v>3.8</v>
      </c>
      <c r="S81">
        <v>1</v>
      </c>
      <c r="U81" s="1">
        <v>3</v>
      </c>
      <c r="V81" t="s">
        <v>29</v>
      </c>
    </row>
    <row r="82" spans="1:26" x14ac:dyDescent="0.35">
      <c r="A82" t="s">
        <v>17</v>
      </c>
      <c r="B82">
        <v>2011</v>
      </c>
      <c r="C82">
        <v>1</v>
      </c>
      <c r="D82">
        <v>27</v>
      </c>
      <c r="E82">
        <v>10</v>
      </c>
      <c r="F82">
        <v>0</v>
      </c>
      <c r="G82">
        <v>6</v>
      </c>
      <c r="H82">
        <v>160</v>
      </c>
      <c r="I82">
        <v>0.18</v>
      </c>
      <c r="J82">
        <v>3.24</v>
      </c>
      <c r="K82">
        <v>0.28000000000000003</v>
      </c>
      <c r="L82">
        <v>0.55000000000000004</v>
      </c>
      <c r="M82">
        <v>0.31</v>
      </c>
      <c r="N82">
        <v>0.61</v>
      </c>
      <c r="O82">
        <v>1.05</v>
      </c>
      <c r="P82">
        <v>4.5999999999999996</v>
      </c>
      <c r="Q82">
        <v>5</v>
      </c>
      <c r="R82">
        <v>5.2</v>
      </c>
      <c r="S82">
        <v>1</v>
      </c>
      <c r="U82" s="1">
        <v>2</v>
      </c>
      <c r="V82" s="2" t="s">
        <v>29</v>
      </c>
      <c r="X82" t="s">
        <v>27</v>
      </c>
      <c r="Y82">
        <v>1</v>
      </c>
      <c r="Z82" t="s">
        <v>34</v>
      </c>
    </row>
    <row r="83" spans="1:26" x14ac:dyDescent="0.35">
      <c r="A83" t="s">
        <v>17</v>
      </c>
      <c r="B83">
        <v>2011</v>
      </c>
      <c r="C83">
        <v>1</v>
      </c>
      <c r="D83">
        <v>27</v>
      </c>
      <c r="E83">
        <v>10</v>
      </c>
      <c r="F83">
        <v>4</v>
      </c>
      <c r="G83">
        <v>1</v>
      </c>
      <c r="H83">
        <v>547</v>
      </c>
      <c r="I83">
        <v>0.31</v>
      </c>
      <c r="J83">
        <v>3.56</v>
      </c>
      <c r="K83">
        <v>0.21</v>
      </c>
      <c r="L83">
        <v>0.64</v>
      </c>
      <c r="M83">
        <v>0.28999999999999998</v>
      </c>
      <c r="N83">
        <v>0.65</v>
      </c>
      <c r="O83">
        <v>1.05</v>
      </c>
      <c r="P83">
        <v>4.0999999999999996</v>
      </c>
      <c r="Q83">
        <v>5</v>
      </c>
      <c r="R83">
        <v>3.8</v>
      </c>
      <c r="S83">
        <v>2</v>
      </c>
      <c r="U83" s="1">
        <v>5</v>
      </c>
      <c r="V83" t="s">
        <v>28</v>
      </c>
    </row>
    <row r="84" spans="1:26" x14ac:dyDescent="0.35">
      <c r="A84" t="s">
        <v>17</v>
      </c>
      <c r="B84">
        <v>2011</v>
      </c>
      <c r="C84">
        <v>1</v>
      </c>
      <c r="D84">
        <v>27</v>
      </c>
      <c r="E84">
        <v>10</v>
      </c>
      <c r="F84">
        <v>33</v>
      </c>
      <c r="G84">
        <v>57</v>
      </c>
      <c r="H84">
        <v>246</v>
      </c>
      <c r="I84">
        <v>7.0000000000000007E-2</v>
      </c>
      <c r="J84">
        <v>2.75</v>
      </c>
      <c r="K84">
        <v>0.52</v>
      </c>
      <c r="L84">
        <v>0.62</v>
      </c>
      <c r="M84">
        <v>0.55000000000000004</v>
      </c>
      <c r="N84">
        <v>0.68</v>
      </c>
      <c r="O84">
        <v>0.95</v>
      </c>
      <c r="P84">
        <v>3.6</v>
      </c>
      <c r="Q84">
        <v>4.7</v>
      </c>
      <c r="R84">
        <v>3.5</v>
      </c>
      <c r="S84">
        <v>1</v>
      </c>
      <c r="U84" s="1">
        <v>3</v>
      </c>
      <c r="V84" t="s">
        <v>29</v>
      </c>
    </row>
    <row r="85" spans="1:26" x14ac:dyDescent="0.35">
      <c r="A85" t="s">
        <v>17</v>
      </c>
      <c r="B85">
        <v>2011</v>
      </c>
      <c r="C85">
        <v>1</v>
      </c>
      <c r="D85">
        <v>27</v>
      </c>
      <c r="E85">
        <v>10</v>
      </c>
      <c r="F85">
        <v>34</v>
      </c>
      <c r="G85">
        <v>16</v>
      </c>
      <c r="H85">
        <v>558</v>
      </c>
      <c r="I85">
        <v>0.66</v>
      </c>
      <c r="J85">
        <v>3.42</v>
      </c>
      <c r="K85">
        <v>0.26</v>
      </c>
      <c r="L85">
        <v>0.65</v>
      </c>
      <c r="M85">
        <v>0.35</v>
      </c>
      <c r="N85">
        <v>0.66</v>
      </c>
      <c r="O85">
        <v>1.1499999999999999</v>
      </c>
      <c r="P85">
        <v>5.3</v>
      </c>
      <c r="Q85">
        <v>5.8</v>
      </c>
      <c r="R85">
        <v>5.5</v>
      </c>
      <c r="S85">
        <v>1</v>
      </c>
      <c r="U85" s="1">
        <v>2</v>
      </c>
      <c r="X85" t="s">
        <v>27</v>
      </c>
      <c r="Y85">
        <v>1</v>
      </c>
      <c r="Z85" t="s">
        <v>36</v>
      </c>
    </row>
    <row r="86" spans="1:26" x14ac:dyDescent="0.35">
      <c r="A86" t="s">
        <v>17</v>
      </c>
      <c r="B86">
        <v>2011</v>
      </c>
      <c r="C86">
        <v>12</v>
      </c>
      <c r="D86">
        <v>19</v>
      </c>
      <c r="E86">
        <v>13</v>
      </c>
      <c r="F86">
        <v>33</v>
      </c>
      <c r="G86">
        <v>26</v>
      </c>
      <c r="H86">
        <v>449</v>
      </c>
      <c r="I86">
        <v>0.09</v>
      </c>
      <c r="J86">
        <v>2.84</v>
      </c>
      <c r="K86">
        <v>0.26</v>
      </c>
      <c r="L86">
        <v>0.63</v>
      </c>
      <c r="M86">
        <v>0.28999999999999998</v>
      </c>
      <c r="N86">
        <v>0.68</v>
      </c>
      <c r="O86">
        <v>1.05</v>
      </c>
      <c r="P86">
        <v>3.8</v>
      </c>
      <c r="Q86">
        <v>4.3</v>
      </c>
      <c r="R86">
        <v>3.9</v>
      </c>
      <c r="S86">
        <v>1</v>
      </c>
      <c r="U86" s="1">
        <v>2</v>
      </c>
      <c r="X86" t="s">
        <v>27</v>
      </c>
      <c r="Y86">
        <v>2</v>
      </c>
      <c r="Z86" t="s">
        <v>36</v>
      </c>
    </row>
    <row r="87" spans="1:26" x14ac:dyDescent="0.35">
      <c r="A87" t="s">
        <v>17</v>
      </c>
      <c r="B87">
        <v>2011</v>
      </c>
      <c r="C87">
        <v>12</v>
      </c>
      <c r="D87">
        <v>19</v>
      </c>
      <c r="E87">
        <v>13</v>
      </c>
      <c r="F87">
        <v>42</v>
      </c>
      <c r="G87">
        <v>6</v>
      </c>
      <c r="H87">
        <v>949</v>
      </c>
      <c r="I87">
        <v>0.24</v>
      </c>
      <c r="J87">
        <v>3.15</v>
      </c>
      <c r="K87">
        <v>0.23</v>
      </c>
      <c r="L87">
        <v>0.57999999999999996</v>
      </c>
      <c r="M87">
        <v>0.25</v>
      </c>
      <c r="N87">
        <v>0.62</v>
      </c>
      <c r="O87">
        <v>1.05</v>
      </c>
      <c r="P87">
        <v>3.4</v>
      </c>
      <c r="Q87">
        <v>3.7</v>
      </c>
      <c r="R87">
        <v>4.3</v>
      </c>
      <c r="S87">
        <v>1</v>
      </c>
      <c r="U87" s="1">
        <v>2</v>
      </c>
      <c r="X87" t="s">
        <v>27</v>
      </c>
      <c r="Y87">
        <v>2</v>
      </c>
      <c r="Z87" t="s">
        <v>37</v>
      </c>
    </row>
    <row r="88" spans="1:26" x14ac:dyDescent="0.35">
      <c r="A88" t="s">
        <v>17</v>
      </c>
      <c r="B88">
        <v>2011</v>
      </c>
      <c r="C88">
        <v>12</v>
      </c>
      <c r="D88">
        <v>19</v>
      </c>
      <c r="E88">
        <v>13</v>
      </c>
      <c r="F88">
        <v>50</v>
      </c>
      <c r="G88">
        <v>29</v>
      </c>
      <c r="H88">
        <v>582</v>
      </c>
      <c r="I88">
        <v>0.02</v>
      </c>
      <c r="J88">
        <v>2.92</v>
      </c>
      <c r="K88">
        <v>0.27</v>
      </c>
      <c r="L88">
        <v>0.49</v>
      </c>
      <c r="M88">
        <v>0.32</v>
      </c>
      <c r="N88">
        <v>0.55000000000000004</v>
      </c>
      <c r="O88">
        <v>1.1000000000000001</v>
      </c>
      <c r="P88">
        <v>3.3</v>
      </c>
      <c r="Q88">
        <v>3.4</v>
      </c>
      <c r="R88">
        <v>3.5</v>
      </c>
      <c r="S88">
        <v>2</v>
      </c>
      <c r="U88" s="1">
        <v>5</v>
      </c>
      <c r="V88" t="s">
        <v>28</v>
      </c>
    </row>
    <row r="90" spans="1:26" x14ac:dyDescent="0.35">
      <c r="K90">
        <f t="shared" ref="K90:R90" si="1">AVERAGE(K50:K88)</f>
        <v>0.24564102564102569</v>
      </c>
      <c r="L90">
        <f t="shared" si="1"/>
        <v>0.69641025641025645</v>
      </c>
      <c r="M90">
        <f t="shared" si="1"/>
        <v>0.28487179487179481</v>
      </c>
      <c r="N90">
        <f t="shared" si="1"/>
        <v>0.7384615384615385</v>
      </c>
      <c r="O90">
        <f t="shared" si="1"/>
        <v>1.3141025641025639</v>
      </c>
      <c r="P90">
        <f t="shared" si="1"/>
        <v>3.9282051282051293</v>
      </c>
      <c r="Q90">
        <f t="shared" si="1"/>
        <v>4.4615384615384626</v>
      </c>
      <c r="R90">
        <f t="shared" si="1"/>
        <v>4.4025641025641029</v>
      </c>
    </row>
    <row r="92" spans="1:26" x14ac:dyDescent="0.35">
      <c r="K92">
        <f t="shared" ref="K92:R92" si="2">AVERAGE(K2:K46,K50:K88)</f>
        <v>0.24214285714285722</v>
      </c>
      <c r="L92">
        <f t="shared" si="2"/>
        <v>0.76702380952380944</v>
      </c>
      <c r="M92">
        <f t="shared" si="2"/>
        <v>0.31761904761904763</v>
      </c>
      <c r="N92">
        <f t="shared" si="2"/>
        <v>0.84190476190476227</v>
      </c>
      <c r="O92">
        <f t="shared" si="2"/>
        <v>1.3839285714285716</v>
      </c>
      <c r="P92">
        <f t="shared" si="2"/>
        <v>5.0011904761904775</v>
      </c>
      <c r="Q92">
        <f t="shared" si="2"/>
        <v>4.2357142857142849</v>
      </c>
      <c r="R92">
        <f t="shared" si="2"/>
        <v>5.7214285714285706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2b3e37e-8171-485d-b10b-38dae7ed14a8}" enabled="0" method="" siteId="{82b3e37e-8171-485d-b10b-38dae7ed14a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Author</cp:lastModifiedBy>
  <dcterms:created xsi:type="dcterms:W3CDTF">2023-07-29T06:51:41Z</dcterms:created>
  <dcterms:modified xsi:type="dcterms:W3CDTF">2025-09-21T04:35:04Z</dcterms:modified>
</cp:coreProperties>
</file>