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th/NZ Chemical Camo grant /Mouse and Pen trial paper/Edits from authors/Accepted submission/"/>
    </mc:Choice>
  </mc:AlternateContent>
  <xr:revisionPtr revIDLastSave="0" documentId="8_{9C9298B7-A406-D04B-9F4B-4A9F4477785A}" xr6:coauthVersionLast="36" xr6:coauthVersionMax="36" xr10:uidLastSave="{00000000-0000-0000-0000-000000000000}"/>
  <bookViews>
    <workbookView xWindow="780" yWindow="960" windowWidth="27640" windowHeight="15980" activeTab="2" xr2:uid="{0A8F946F-514C-0343-AB31-C7F13E1EB751}"/>
  </bookViews>
  <sheets>
    <sheet name="Hedgehog data" sheetId="1" r:id="rId1"/>
    <sheet name="Ferret data" sheetId="2" r:id="rId2"/>
    <sheet name="Mouse data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1" i="2" l="1"/>
  <c r="N30" i="2"/>
  <c r="N29" i="2"/>
  <c r="N28" i="2"/>
  <c r="N27" i="2"/>
  <c r="N26" i="2"/>
  <c r="N22" i="2"/>
  <c r="N20" i="2"/>
  <c r="N19" i="2"/>
  <c r="N18" i="2"/>
  <c r="N15" i="2"/>
  <c r="N14" i="2"/>
  <c r="N13" i="2"/>
  <c r="N12" i="2"/>
  <c r="N10" i="2"/>
  <c r="N9" i="2"/>
  <c r="N8" i="2"/>
  <c r="N5" i="2"/>
  <c r="N4" i="2"/>
  <c r="N3" i="2"/>
  <c r="N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Catherine Price</author>
  </authors>
  <commentList>
    <comment ref="K2" authorId="0" shapeId="0" xr:uid="{A47D7ED6-603C-514A-9559-B95165D6D385}">
      <text>
        <r>
          <rPr>
            <b/>
            <sz val="10"/>
            <color indexed="8"/>
            <rFont val="Calibri"/>
            <family val="2"/>
          </rPr>
          <t xml:space="preserve">Actually Hab Night 2 </t>
        </r>
      </text>
    </comment>
    <comment ref="K7" authorId="0" shapeId="0" xr:uid="{F465E5D6-6F17-414F-AAFC-54CF46BC5037}">
      <text>
        <r>
          <rPr>
            <b/>
            <sz val="10"/>
            <color indexed="8"/>
            <rFont val="Calibri"/>
            <family val="2"/>
          </rPr>
          <t xml:space="preserve">Catherine Price:
</t>
        </r>
        <r>
          <rPr>
            <b/>
            <sz val="10"/>
            <color indexed="8"/>
            <rFont val="Calibri"/>
            <family val="2"/>
          </rPr>
          <t>Actually Hab N2</t>
        </r>
        <r>
          <rPr>
            <sz val="10"/>
            <color indexed="8"/>
            <rFont val="Calibri"/>
            <family val="2"/>
          </rPr>
          <t xml:space="preserve">
</t>
        </r>
      </text>
    </comment>
    <comment ref="K12" authorId="0" shapeId="0" xr:uid="{17513836-2A5A-854C-94FF-0D67D47F48F2}">
      <text>
        <r>
          <rPr>
            <b/>
            <sz val="10"/>
            <color indexed="8"/>
            <rFont val="Calibri"/>
            <family val="2"/>
          </rPr>
          <t xml:space="preserve">Catherine Price:
</t>
        </r>
        <r>
          <rPr>
            <b/>
            <sz val="10"/>
            <color indexed="8"/>
            <rFont val="Calibri"/>
            <family val="2"/>
          </rPr>
          <t xml:space="preserve">Actually Hab N2
</t>
        </r>
        <r>
          <rPr>
            <sz val="10"/>
            <color indexed="8"/>
            <rFont val="Calibri"/>
            <family val="2"/>
          </rPr>
          <t xml:space="preserve">
</t>
        </r>
      </text>
    </comment>
    <comment ref="K17" authorId="0" shapeId="0" xr:uid="{CEC498E4-57F5-334A-BB43-3FA447C40DBE}">
      <text>
        <r>
          <rPr>
            <b/>
            <sz val="10"/>
            <color indexed="8"/>
            <rFont val="Calibri"/>
            <family val="2"/>
          </rPr>
          <t xml:space="preserve">Catherine Price:
</t>
        </r>
        <r>
          <rPr>
            <b/>
            <sz val="10"/>
            <color indexed="8"/>
            <rFont val="Calibri"/>
            <family val="2"/>
          </rPr>
          <t>Actually hab n2</t>
        </r>
        <r>
          <rPr>
            <sz val="10"/>
            <color indexed="8"/>
            <rFont val="Calibri"/>
            <family val="2"/>
          </rPr>
          <t xml:space="preserve">
</t>
        </r>
      </text>
    </comment>
    <comment ref="K26" authorId="0" shapeId="0" xr:uid="{0C0087FC-5011-3E46-988F-1AE75784ADA6}">
      <text>
        <r>
          <rPr>
            <b/>
            <sz val="10"/>
            <color indexed="8"/>
            <rFont val="Calibri"/>
            <family val="2"/>
          </rPr>
          <t xml:space="preserve">Catherine Price:
</t>
        </r>
        <r>
          <rPr>
            <b/>
            <sz val="10"/>
            <color indexed="8"/>
            <rFont val="Calibri"/>
            <family val="2"/>
          </rPr>
          <t>Actually Night 6 as Night 5 did not film</t>
        </r>
        <r>
          <rPr>
            <sz val="10"/>
            <color indexed="8"/>
            <rFont val="Calibri"/>
            <family val="2"/>
          </rPr>
          <t xml:space="preserve">
</t>
        </r>
      </text>
    </comment>
    <comment ref="K31" authorId="0" shapeId="0" xr:uid="{ABD3718B-2750-F846-B612-F5A93D638716}">
      <text>
        <r>
          <rPr>
            <b/>
            <sz val="10"/>
            <color indexed="8"/>
            <rFont val="Calibri"/>
            <family val="2"/>
          </rPr>
          <t xml:space="preserve">Catherine Price:
</t>
        </r>
        <r>
          <rPr>
            <b/>
            <sz val="10"/>
            <color indexed="8"/>
            <rFont val="Calibri"/>
            <family val="2"/>
          </rPr>
          <t>Actually Night 6 as Night 5 did not film</t>
        </r>
        <r>
          <rPr>
            <sz val="10"/>
            <color indexed="8"/>
            <rFont val="Calibri"/>
            <family val="2"/>
          </rPr>
          <t xml:space="preserve">
</t>
        </r>
      </text>
    </comment>
    <comment ref="K36" authorId="0" shapeId="0" xr:uid="{3FEF3CF1-47CC-CD49-A465-F7D05F847D88}">
      <text>
        <r>
          <rPr>
            <b/>
            <sz val="10"/>
            <color indexed="8"/>
            <rFont val="Calibri"/>
            <family val="2"/>
          </rPr>
          <t xml:space="preserve">Catherine Price:
</t>
        </r>
        <r>
          <rPr>
            <b/>
            <sz val="10"/>
            <color indexed="8"/>
            <rFont val="Calibri"/>
            <family val="2"/>
          </rPr>
          <t>Actually Night 6 as Night 5 did not film</t>
        </r>
        <r>
          <rPr>
            <sz val="10"/>
            <color indexed="8"/>
            <rFont val="Calibri"/>
            <family val="2"/>
          </rPr>
          <t xml:space="preserve">
</t>
        </r>
      </text>
    </comment>
    <comment ref="K41" authorId="0" shapeId="0" xr:uid="{54A9E6CD-A3F8-D244-A003-0A6F191AE403}">
      <text>
        <r>
          <rPr>
            <b/>
            <sz val="10"/>
            <color indexed="8"/>
            <rFont val="Calibri"/>
            <family val="2"/>
          </rPr>
          <t xml:space="preserve">Catherine Price:
</t>
        </r>
        <r>
          <rPr>
            <b/>
            <sz val="10"/>
            <color indexed="8"/>
            <rFont val="Calibri"/>
            <family val="2"/>
          </rPr>
          <t>Actually Night 6 as Night 5 did not film</t>
        </r>
        <r>
          <rPr>
            <sz val="10"/>
            <color indexed="8"/>
            <rFont val="Calibri"/>
            <family val="2"/>
          </rPr>
          <t xml:space="preserve">
</t>
        </r>
      </text>
    </comment>
    <comment ref="K55" authorId="0" shapeId="0" xr:uid="{A3ECAB75-366B-AF41-99A9-63A0049CC7C3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did not emrge</t>
        </r>
      </text>
    </comment>
    <comment ref="L55" authorId="0" shapeId="0" xr:uid="{4D08D475-3865-0648-8014-4AA7BDA8188E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did not emerge</t>
        </r>
      </text>
    </comment>
    <comment ref="K56" authorId="0" shapeId="0" xr:uid="{C1A20DCA-2376-B748-8E39-1D619AC7028C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did not emerge</t>
        </r>
      </text>
    </comment>
    <comment ref="L56" authorId="0" shapeId="0" xr:uid="{17273B17-E54A-6147-A449-957A212E2C99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new comment</t>
        </r>
      </text>
    </comment>
    <comment ref="K84" authorId="0" shapeId="0" xr:uid="{816ABFFA-DE77-8642-AC05-292EF8466DA3}">
      <text>
        <r>
          <rPr>
            <b/>
            <sz val="10"/>
            <color indexed="8"/>
            <rFont val="Calibri"/>
            <family val="2"/>
          </rPr>
          <t>NV = NO VIDEO</t>
        </r>
      </text>
    </comment>
    <comment ref="K153" authorId="0" shapeId="0" xr:uid="{0CEBE614-3385-CA48-AF6C-81877BCA609C}">
      <text>
        <r>
          <rPr>
            <b/>
            <sz val="10"/>
            <color indexed="81"/>
            <rFont val="Calibri"/>
            <family val="2"/>
          </rPr>
          <t>Catherine Price:
did not emerge</t>
        </r>
        <r>
          <rPr>
            <sz val="10"/>
            <color indexed="81"/>
            <rFont val="Calibri"/>
            <family val="2"/>
          </rPr>
          <t xml:space="preserve">
</t>
        </r>
      </text>
    </comment>
    <comment ref="K154" authorId="0" shapeId="0" xr:uid="{491677D0-1B03-7C4B-99AC-A290CDAED6E7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did not emerge
</t>
        </r>
      </text>
    </comment>
    <comment ref="K155" authorId="0" shapeId="0" xr:uid="{A39F11A7-BCB0-4C4B-A565-7F96C1D1C2BB}">
      <text>
        <r>
          <rPr>
            <b/>
            <sz val="10"/>
            <color indexed="81"/>
            <rFont val="Calibri"/>
            <family val="2"/>
          </rPr>
          <t>Catherine Price:
Did not emerge</t>
        </r>
        <r>
          <rPr>
            <sz val="10"/>
            <color indexed="81"/>
            <rFont val="Calibri"/>
            <family val="2"/>
          </rPr>
          <t xml:space="preserve">
</t>
        </r>
      </text>
    </comment>
    <comment ref="K160" authorId="0" shapeId="0" xr:uid="{BC2AB0B8-6586-C94E-9F99-33FA52B4E167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did not come on</t>
        </r>
      </text>
    </comment>
    <comment ref="L160" authorId="0" shapeId="0" xr:uid="{D18E309C-8857-9140-8734-829CAAD73371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not on</t>
        </r>
      </text>
    </comment>
    <comment ref="K161" authorId="0" shapeId="0" xr:uid="{576307EC-AB10-8449-A97E-39A65AEB95E8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did not emerge</t>
        </r>
      </text>
    </comment>
    <comment ref="L161" authorId="0" shapeId="0" xr:uid="{243F51D7-59D1-2942-95C6-794568B5287C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did not emerge</t>
        </r>
      </text>
    </comment>
    <comment ref="K165" authorId="0" shapeId="0" xr:uid="{9C6FC887-5965-1441-850E-5A601B19DF06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did not come on</t>
        </r>
      </text>
    </comment>
    <comment ref="L165" authorId="0" shapeId="0" xr:uid="{7B9F033B-BC76-0442-84DB-96AFACFCE068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did not come on</t>
        </r>
      </text>
    </comment>
    <comment ref="K169" authorId="0" shapeId="0" xr:uid="{4A90DA33-D2F6-A34D-A316-91769EDE8DA4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did not emerge</t>
        </r>
      </text>
    </comment>
    <comment ref="L169" authorId="0" shapeId="0" xr:uid="{D7D5540E-347D-0643-82D9-1583E177488E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did not emerge</t>
        </r>
      </text>
    </comment>
    <comment ref="K170" authorId="0" shapeId="0" xr:uid="{D20549C9-218A-1049-B864-F8036FE62ECF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did not come on</t>
        </r>
      </text>
    </comment>
    <comment ref="L170" authorId="0" shapeId="0" xr:uid="{7EBD5D8B-A6E3-DB49-BCB8-A3B3C0A52766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did not come on</t>
        </r>
      </text>
    </comment>
    <comment ref="K171" authorId="0" shapeId="0" xr:uid="{F7783072-0F81-524C-9CC2-73ED46DD9AC6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did not emerge</t>
        </r>
      </text>
    </comment>
    <comment ref="L171" authorId="0" shapeId="0" xr:uid="{A5C5F07F-72E5-B04E-BAC4-706A186EEF97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did not emerge</t>
        </r>
      </text>
    </comment>
    <comment ref="K175" authorId="0" shapeId="0" xr:uid="{E1411D75-1C78-BC4A-A68F-83DD51B496A6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did not come on</t>
        </r>
      </text>
    </comment>
    <comment ref="L175" authorId="0" shapeId="0" xr:uid="{073B8B27-A152-AA47-B6DD-E86B5493938B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did not come on</t>
        </r>
      </text>
    </comment>
    <comment ref="K178" authorId="0" shapeId="0" xr:uid="{921EEDB1-9AE3-AB4F-8792-081999962972}">
      <text>
        <r>
          <rPr>
            <b/>
            <sz val="10"/>
            <color indexed="81"/>
            <rFont val="Calibri"/>
            <family val="2"/>
          </rPr>
          <t>Catherine Price:
camera malfunction</t>
        </r>
      </text>
    </comment>
    <comment ref="L178" authorId="0" shapeId="0" xr:uid="{6057DCF3-D07F-AF4C-B3F2-0C1975E78EA6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camera malfunction</t>
        </r>
      </text>
    </comment>
    <comment ref="K183" authorId="0" shapeId="0" xr:uid="{CFCB96B3-6B20-E34C-91C4-7C8EFAF84805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camera malfunction</t>
        </r>
      </text>
    </comment>
    <comment ref="L183" authorId="0" shapeId="0" xr:uid="{C9EC1643-F751-604F-8A82-F07C4BC45968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malfunction</t>
        </r>
      </text>
    </comment>
    <comment ref="K188" authorId="0" shapeId="0" xr:uid="{21C9B43A-5CA7-C647-8204-8E0E536D0364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malfunction</t>
        </r>
      </text>
    </comment>
    <comment ref="L188" authorId="0" shapeId="0" xr:uid="{8F029FB5-3E2A-CD4B-ACBE-4CBDA69BEF8C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malfunction</t>
        </r>
      </text>
    </comment>
    <comment ref="K192" authorId="0" shapeId="0" xr:uid="{81B26F5C-DEAC-3949-9461-3DABABD85A6B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L192" authorId="0" shapeId="0" xr:uid="{7F61B5FF-1354-8844-A08F-7AAFF8EB6E04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K193" authorId="0" shapeId="0" xr:uid="{5394BC2C-3B3C-5347-B654-E8477B91BF09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camera malfunction</t>
        </r>
      </text>
    </comment>
    <comment ref="L193" authorId="0" shapeId="0" xr:uid="{1ECDE304-67B4-1B4B-8E14-28B3381CBFDA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malfunction</t>
        </r>
      </text>
    </comment>
    <comment ref="K198" authorId="0" shapeId="0" xr:uid="{13490646-34A5-1742-A3D9-A22B573C6360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camera malfunction</t>
        </r>
      </text>
    </comment>
    <comment ref="L198" authorId="0" shapeId="0" xr:uid="{CEECFD68-7A05-7145-95AC-6DE0D3883FED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camera malfunction</t>
        </r>
      </text>
    </comment>
    <comment ref="K244" authorId="0" shapeId="0" xr:uid="{4E47BF0D-1721-7D41-A825-1F05C30AB3A8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L244" authorId="0" shapeId="0" xr:uid="{B8128E7D-96F0-0144-BFF6-5D33C79B86ED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K246" authorId="0" shapeId="0" xr:uid="{CECF36FE-1817-9F4D-8207-915EDC0F6B56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L246" authorId="0" shapeId="0" xr:uid="{9D3A55A6-5390-5748-890B-E6D13FACAC3A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K247" authorId="0" shapeId="0" xr:uid="{D54D5CE4-5F40-584D-95E6-191F823F69F7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L247" authorId="0" shapeId="0" xr:uid="{F23E5C65-88D2-1D4E-86A8-70F3B85A43AC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K248" authorId="0" shapeId="0" xr:uid="{0B5265CE-89BF-0144-9133-5E441423CD17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L248" authorId="0" shapeId="0" xr:uid="{33E56EBC-C688-1A4D-ABDF-399A67A72F79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K249" authorId="0" shapeId="0" xr:uid="{4B96E4F2-85A6-104F-99A2-36C69D42D7E6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L249" authorId="0" shapeId="0" xr:uid="{941E2BEE-D4BD-6446-BD79-1A8952151B1D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K258" authorId="0" shapeId="0" xr:uid="{95AD80C1-F080-264B-8EE1-EB6BA4618345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K259" authorId="0" shapeId="0" xr:uid="{25AA1458-B01B-8A4E-8488-6464A27732E4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L259" authorId="0" shapeId="0" xr:uid="{63830F33-9134-B540-BCC6-6D582D2B7B11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K260" authorId="0" shapeId="0" xr:uid="{22ABDD81-01C8-2247-B9E9-6DB29CBC2D63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L260" authorId="0" shapeId="0" xr:uid="{78A9FF2C-B09D-5B45-A0C7-B98D7074043D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K261" authorId="0" shapeId="0" xr:uid="{785913C8-0E94-1E40-9218-9979B7462A7F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L261" authorId="0" shapeId="0" xr:uid="{FCC5DD6A-CE03-2348-B290-F1668D4E07AA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K273" authorId="0" shapeId="0" xr:uid="{570546F2-8CBE-A84D-A066-106FDE75857C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L273" authorId="0" shapeId="0" xr:uid="{EE07F26F-013C-7D44-B4B9-E21172381131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K274" authorId="0" shapeId="0" xr:uid="{6E841DA9-D9D1-4840-8C8D-555777FE11E3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L274" authorId="0" shapeId="0" xr:uid="{9BF16253-05A3-EA4C-9690-0C2B6EDB0179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K275" authorId="0" shapeId="0" xr:uid="{33F97639-7397-6642-B551-A10595F0BCB2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L275" authorId="0" shapeId="0" xr:uid="{184F53C4-29A4-1142-9525-CA1537A29D73}">
      <text>
        <r>
          <rPr>
            <b/>
            <sz val="10"/>
            <color indexed="81"/>
            <rFont val="Calibri"/>
            <family val="2"/>
          </rPr>
          <t>Catherine Price:</t>
        </r>
        <r>
          <rPr>
            <sz val="10"/>
            <color indexed="81"/>
            <rFont val="Calibri"/>
            <family val="2"/>
          </rPr>
          <t xml:space="preserve">
DNE</t>
        </r>
      </text>
    </comment>
    <comment ref="K276" authorId="0" shapeId="0" xr:uid="{BCC31F39-7C69-CD4C-85BF-C200E00F8B43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  <comment ref="L276" authorId="0" shapeId="0" xr:uid="{3B6DD93B-F3CB-D541-BDCB-61FC5E94BA5C}">
      <text>
        <r>
          <rPr>
            <b/>
            <sz val="10"/>
            <color indexed="8"/>
            <rFont val="Calibri"/>
            <family val="2"/>
          </rPr>
          <t>Catherine Price:</t>
        </r>
        <r>
          <rPr>
            <sz val="10"/>
            <color indexed="8"/>
            <rFont val="Calibri"/>
            <family val="2"/>
          </rPr>
          <t xml:space="preserve">
</t>
        </r>
        <r>
          <rPr>
            <sz val="10"/>
            <color indexed="8"/>
            <rFont val="Calibri"/>
            <family val="2"/>
          </rPr>
          <t>DNE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Catherine Price</author>
    <author>Microsoft Office User</author>
  </authors>
  <commentList>
    <comment ref="L26" authorId="0" shapeId="0" xr:uid="{B8B40F7B-1C4E-0742-8138-A8C1B97CB63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malfunctions 9.26pm. Results from N6</t>
        </r>
      </text>
    </comment>
    <comment ref="M26" authorId="0" shapeId="0" xr:uid="{66EA692A-FE10-3742-A007-05F8F544CEE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9.26pm. Results from N6.</t>
        </r>
      </text>
    </comment>
    <comment ref="L31" authorId="0" shapeId="0" xr:uid="{0619B136-7CCB-E940-884E-D11FE2D8717B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malfunctions 9.26. Results from N6.</t>
        </r>
      </text>
    </comment>
    <comment ref="M31" authorId="0" shapeId="0" xr:uid="{46E33CD2-AB98-7B40-9EDF-ECFE211D9106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9.26pm. Results from N6.</t>
        </r>
      </text>
    </comment>
    <comment ref="L34" authorId="0" shapeId="0" xr:uid="{127F838E-C774-0F46-BE93-960335118CA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34" authorId="0" shapeId="0" xr:uid="{B8342314-FD7C-3E46-B4AC-FA1C6E0BBC3B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35" authorId="0" shapeId="0" xr:uid="{85219B97-8B14-CF42-AFDF-73DE62A913E6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5" authorId="0" shapeId="0" xr:uid="{C454634C-5873-624E-956B-D05D3506EEE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6" authorId="0" shapeId="0" xr:uid="{95EC1A48-FDFB-2142-A784-B37FB9DB9C4A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9.26pm. Results from N6.</t>
        </r>
      </text>
    </comment>
    <comment ref="M36" authorId="0" shapeId="0" xr:uid="{F568EF1E-2D58-504E-843B-CA42C685DC86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9.26pm. Results from N6.</t>
        </r>
      </text>
    </comment>
    <comment ref="L38" authorId="0" shapeId="0" xr:uid="{03B169D1-BB4C-4E49-8150-FF5EA82E75C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38" authorId="0" shapeId="0" xr:uid="{1D4AB218-4117-7D4C-9162-D1770182182E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39" authorId="0" shapeId="0" xr:uid="{B279C0F3-6E60-504B-8AC2-D92EC65B2801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39" authorId="0" shapeId="0" xr:uid="{0D78CE39-B2DC-5D43-8015-EEFE81874131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40" authorId="0" shapeId="0" xr:uid="{534683B6-D2B3-2B44-88B6-1F161120F90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40" authorId="0" shapeId="0" xr:uid="{952B42F7-8E6B-B543-992C-0A2AD65A746C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41" authorId="0" shapeId="0" xr:uid="{9C200D37-29CB-0B40-8D6E-D820EC892901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9.26pm. Results from N6.</t>
        </r>
      </text>
    </comment>
    <comment ref="M41" authorId="0" shapeId="0" xr:uid="{88139D67-B97A-1344-8125-3C2BF9A26F60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9.26pm. Results from N6.</t>
        </r>
      </text>
    </comment>
    <comment ref="L44" authorId="0" shapeId="0" xr:uid="{F48E7AD3-929D-B547-91A2-A8EC0D64D33C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- no video</t>
        </r>
      </text>
    </comment>
    <comment ref="M44" authorId="0" shapeId="0" xr:uid="{1F33974E-45B6-1643-B119-59184A9F904E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49" authorId="0" shapeId="0" xr:uid="{D405EC7C-5758-8342-9E1C-4F505725859F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 - no video</t>
        </r>
      </text>
    </comment>
    <comment ref="M49" authorId="0" shapeId="0" xr:uid="{2A0D577C-1A03-EF48-875D-8E61A061D25C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54" authorId="0" shapeId="0" xr:uid="{C6FBF167-E90D-8143-9E13-21CEAB06210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- no video</t>
        </r>
      </text>
    </comment>
    <comment ref="M54" authorId="0" shapeId="0" xr:uid="{65BAC3FA-1C6E-0B42-A5F8-03E3CFEFA64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59" authorId="0" shapeId="0" xr:uid="{56057898-4338-5B4C-9F1F-0B9DDB214CF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 - no video</t>
        </r>
      </text>
    </comment>
    <comment ref="M59" authorId="0" shapeId="0" xr:uid="{1E9F43BF-C19A-584D-934C-C4792200FE25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84" authorId="0" shapeId="0" xr:uid="{E3EEEA51-913B-724A-9781-86BBD3055A05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84" authorId="0" shapeId="0" xr:uid="{378B46A8-F874-D348-A445-DBC897A34485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120" authorId="0" shapeId="0" xr:uid="{CF313717-CF2D-5B4D-8C31-38CB53FD832F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120" authorId="0" shapeId="0" xr:uid="{726298DA-E02F-B34E-8DAE-8BFD6C26E4CF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124" authorId="0" shapeId="0" xr:uid="{C267A45A-6568-EA44-945B-AB3A0BAC8E72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126" authorId="0" shapeId="0" xr:uid="{2D8EA2A5-2E20-EA4A-9040-4450C0B7DFC5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126" authorId="0" shapeId="0" xr:uid="{EA3A0110-61B7-8A45-A0E3-3638E6068B2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155" authorId="0" shapeId="0" xr:uid="{C651DB60-0C0D-314F-A415-BCC35C899BE8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155" authorId="0" shapeId="0" xr:uid="{8CE810E6-CC5F-4244-88BA-F225DE9EB28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158" authorId="0" shapeId="0" xr:uid="{F82436DD-035B-AE44-9AC1-4B1A0A7EF2D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158" authorId="0" shapeId="0" xr:uid="{A2900E12-655B-D54E-880D-195C8DF0FD52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159" authorId="0" shapeId="0" xr:uid="{1CE95DB3-9E2F-804F-8559-2C2E1B2B734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159" authorId="0" shapeId="0" xr:uid="{F1FF4C60-B0FB-514D-804D-8A4CF350783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160" authorId="0" shapeId="0" xr:uid="{1D7D80DB-13F9-8B40-AFDF-5767981B2BE2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160" authorId="0" shapeId="0" xr:uid="{2B493A31-C90A-EE4C-8663-4216ADE62D11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161" authorId="0" shapeId="0" xr:uid="{60CC1FFA-7F07-E942-9A50-5A396F253175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161" authorId="0" shapeId="0" xr:uid="{C85DD113-1B97-6348-9A1A-5635A6EB300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172" authorId="0" shapeId="0" xr:uid="{97058042-5125-C942-8DBA-78D60A70CE3E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172" authorId="0" shapeId="0" xr:uid="{922E466B-3DC5-1C4F-A24E-4D1077906625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175" authorId="0" shapeId="0" xr:uid="{C6634A8D-AE89-CF48-A947-2CA4F658A23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M175" authorId="0" shapeId="0" xr:uid="{8829EDF9-7FE1-D14C-A40F-DB0F959299D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did not emerge</t>
        </r>
      </text>
    </comment>
    <comment ref="L183" authorId="0" shapeId="0" xr:uid="{E3CF2991-C609-1444-8880-05161545D30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183" authorId="0" shapeId="0" xr:uid="{E4CCF2FD-36E3-794F-8100-FF43E58CFCAC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185" authorId="0" shapeId="0" xr:uid="{9D110681-868D-384B-B0C6-3F9F7F43F16C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185" authorId="0" shapeId="0" xr:uid="{6D2241DF-0190-C745-AB58-B857FBF2D148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195" authorId="0" shapeId="0" xr:uid="{5914DAAE-37AC-F34C-B73E-1E95E5F30A5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195" authorId="0" shapeId="0" xr:uid="{FD35C83A-FC86-D44E-A3CD-711DC5E4AF06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196" authorId="0" shapeId="0" xr:uid="{A2E91385-0460-744A-819D-4468D774529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196" authorId="0" shapeId="0" xr:uid="{7BB0941A-2803-E249-AE65-F1661836A7D2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221" authorId="0" shapeId="0" xr:uid="{A10CBF8A-9A2D-E749-92EE-6CC49859D28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Night 6 as camera failed N5</t>
        </r>
      </text>
    </comment>
    <comment ref="L226" authorId="0" shapeId="0" xr:uid="{102AD524-14D1-AE40-9948-2CDA7F6DB0F5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recorded on N6 - camera failure N5</t>
        </r>
      </text>
    </comment>
    <comment ref="L229" authorId="0" shapeId="0" xr:uid="{34B03F8E-7001-DE47-9941-53CDB7F83A7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29" authorId="0" shapeId="0" xr:uid="{96D6C418-FC61-B942-B59D-7EBFD32C8781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230" authorId="0" shapeId="0" xr:uid="{934B3CFE-D7DF-BB4F-B3CF-36CCBE61D971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30" authorId="0" shapeId="0" xr:uid="{30A20FDE-3FDF-0C4E-9C1D-41FE935A16B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231" authorId="0" shapeId="0" xr:uid="{E57ECADA-8056-104A-9240-E1FAD6D67D1F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31" authorId="0" shapeId="0" xr:uid="{FC420A86-A696-9E4A-B446-0FE922D935D2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233" authorId="0" shapeId="0" xr:uid="{B2920967-2D98-8B4A-8671-63B3662BCB1A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33" authorId="0" shapeId="0" xr:uid="{9BEDBD47-F742-E64D-8619-61D3EB9BC558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234" authorId="0" shapeId="0" xr:uid="{D9B94999-68BA-7542-9294-51D779394380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34" authorId="0" shapeId="0" xr:uid="{6AADBC30-587B-364F-BDD6-3669148C78FE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235" authorId="0" shapeId="0" xr:uid="{7228D9AB-5D34-6640-86C1-838A86D09A3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35" authorId="0" shapeId="0" xr:uid="{747FBD4D-8618-254A-ACFD-B5F603B0A0D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236" authorId="0" shapeId="0" xr:uid="{9C3155E9-2E85-174A-BC3A-FEAABA435F0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36" authorId="0" shapeId="0" xr:uid="{5C2D3228-4819-934C-960D-9B57659CE966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38" authorId="0" shapeId="0" xr:uid="{885015A6-7A8C-5E4A-AA10-38C0093C6F5F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239" authorId="0" shapeId="0" xr:uid="{7CB3719F-3291-D74A-AC84-44A4853182E0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M239" authorId="0" shapeId="0" xr:uid="{D03688F0-3956-5147-A598-5F5D5414BFD2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M243" authorId="0" shapeId="0" xr:uid="{D391670C-2238-A549-876C-8E0E135EE95F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244" authorId="0" shapeId="0" xr:uid="{C5744883-66EF-014C-BEB0-774481E752E1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M244" authorId="0" shapeId="0" xr:uid="{D0ABBD6F-68E3-2945-929E-383227FDE1E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M248" authorId="0" shapeId="0" xr:uid="{BD9F32CA-AC09-4F4A-8F5A-15144AC28746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249" authorId="0" shapeId="0" xr:uid="{A06A5D69-B611-394D-9691-FA89A7CD3D43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M249" authorId="0" shapeId="0" xr:uid="{38F56B0B-5DF9-0B46-96B5-F0F0F83559F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M253" authorId="0" shapeId="0" xr:uid="{FE075100-1A01-EC47-B0C8-C2BC36EBD7EA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254" authorId="0" shapeId="0" xr:uid="{64A595BA-0B1E-CA4B-9F6E-FF6F2C7F484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M254" authorId="0" shapeId="0" xr:uid="{B14D2FA5-6BBD-444E-B4D9-808377F8B8B8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camera malfunction</t>
        </r>
      </text>
    </comment>
    <comment ref="L279" authorId="0" shapeId="0" xr:uid="{785E5D6E-5E63-594D-BD7B-E97C898478E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279" authorId="0" shapeId="0" xr:uid="{A180FF6D-F49C-2541-8AAA-D79EF98BFEE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15" authorId="0" shapeId="0" xr:uid="{124AC485-A43B-A246-B470-A1533B73F18E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15" authorId="0" shapeId="0" xr:uid="{128FAD37-6080-D344-A63C-BE0531D8079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19" authorId="0" shapeId="0" xr:uid="{89BB16E6-E910-5F43-BF49-124CE8811F4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19" authorId="0" shapeId="0" xr:uid="{09E630ED-D506-2548-A74A-96D72FA89A8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21" authorId="0" shapeId="0" xr:uid="{4BF274D8-2539-D74E-B36D-17AF3476277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21" authorId="0" shapeId="0" xr:uid="{06D8A658-ED45-D649-B38D-3A53DC93391C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23" authorId="0" shapeId="0" xr:uid="{F0EBBAAF-1FEE-C64F-8AB4-A742AC64242B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23" authorId="0" shapeId="0" xr:uid="{DE7994AA-C954-3742-8897-B37FCDF398C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50" authorId="0" shapeId="0" xr:uid="{63A74D9E-29C1-9546-8096-A0C950CADD7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50" authorId="0" shapeId="0" xr:uid="{45189DA9-6EBF-BE4C-BA1D-4AE6746B4D60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53" authorId="0" shapeId="0" xr:uid="{7F0558BB-9D80-ED48-A8D9-1F731293041E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53" authorId="0" shapeId="0" xr:uid="{90FAD127-5ECF-5A4B-BF11-3A5FC5A396FF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54" authorId="0" shapeId="0" xr:uid="{82B22FFE-5518-C54F-8C68-E37A610FD76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54" authorId="0" shapeId="0" xr:uid="{211E55EF-AFA5-6A4B-A872-DC7D1569AA42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55" authorId="0" shapeId="0" xr:uid="{05606BB0-4120-AB4F-A09E-F6D39229D64A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55" authorId="0" shapeId="0" xr:uid="{4D616AE2-8C98-D442-9D90-D8E34363206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56" authorId="0" shapeId="0" xr:uid="{B404E844-24E8-B843-A539-EA9B3ED3958C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56" authorId="0" shapeId="0" xr:uid="{968625ED-FFBD-D449-B734-1C53BC406B8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67" authorId="0" shapeId="0" xr:uid="{CD5D90DE-EAB3-2544-90BC-4354BCABB22A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67" authorId="0" shapeId="0" xr:uid="{ADC61C17-2985-2E47-A735-9D0D65831E2B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70" authorId="0" shapeId="0" xr:uid="{119B21FB-B0EC-8A4A-B20C-E72170C649E6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70" authorId="0" shapeId="0" xr:uid="{62C891C7-B6CC-E64F-AD45-2E39F122A92D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78" authorId="0" shapeId="0" xr:uid="{BA5A5B1F-CB81-684A-A117-8899014B8B8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78" authorId="0" shapeId="0" xr:uid="{6A578141-C564-A048-BBC1-D6ABEAFBEB1A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80" authorId="0" shapeId="0" xr:uid="{0E854C9D-981C-2344-AD52-F4FE1A001DE7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80" authorId="0" shapeId="0" xr:uid="{3206D0DB-2084-2E42-86F6-3C1FE9CDBDCF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88" authorId="0" shapeId="0" xr:uid="{2B096786-1274-FC4F-AE22-E020DFEF01F8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88" authorId="0" shapeId="0" xr:uid="{F43BF393-B19B-624B-BEB2-34372E86855B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90" authorId="0" shapeId="0" xr:uid="{FFD5649D-EC1F-7D4D-A718-405A094CC25B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90" authorId="0" shapeId="0" xr:uid="{ED03DF6E-0FD7-A349-8251-4D3978DE7BD0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391" authorId="0" shapeId="0" xr:uid="{C58BEED1-AA97-DC41-BDBF-DB80315396F4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M391" authorId="0" shapeId="0" xr:uid="{7CD91A2E-9A7F-0949-B794-EE553BDFE9FB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DNE</t>
        </r>
      </text>
    </comment>
    <comment ref="L406" authorId="1" shapeId="0" xr:uid="{959CDE63-C6F3-1C49-9358-8C4863081167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M406" authorId="1" shapeId="0" xr:uid="{73EE4144-74B6-4F4D-BEB7-6A89A0083C65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L411" authorId="1" shapeId="0" xr:uid="{07808E84-9D83-0240-87B1-D9A6F0CF6B79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M411" authorId="1" shapeId="0" xr:uid="{2668719C-CA23-8A48-A90C-EAF35A8F74D3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L414" authorId="1" shapeId="0" xr:uid="{E43E4F9F-6A8F-7A4E-953A-8ADA1A101B0A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M414" authorId="1" shapeId="0" xr:uid="{0169CC94-B1AF-1A42-BC63-B9956FFF7339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L415" authorId="1" shapeId="0" xr:uid="{34D547A1-639C-284C-8C60-7671CF8E3FE1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M415" authorId="1" shapeId="0" xr:uid="{789521F9-472E-914F-BEB3-F39276E64BC0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L419" authorId="1" shapeId="0" xr:uid="{387A69B1-8A81-0A45-B620-8D84C98D1AEF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M419" authorId="1" shapeId="0" xr:uid="{BD3E819E-6929-7244-8202-68F283873A34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L420" authorId="1" shapeId="0" xr:uid="{380FC690-24C4-F541-A545-D6FC41A0B707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M420" authorId="1" shapeId="0" xr:uid="{C43C765A-F5EC-8C4A-A1C5-08FBA5054606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L442" authorId="1" shapeId="0" xr:uid="{6D5D8E11-CE34-C44F-B32D-75924D7EC611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M442" authorId="1" shapeId="0" xr:uid="{F67B4500-848E-A24C-9E91-64DA88B8AB8D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L443" authorId="1" shapeId="0" xr:uid="{B0602B7F-8EE8-7743-8384-C2A187CC815A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M443" authorId="1" shapeId="0" xr:uid="{722B5970-B332-F44B-B6A1-2F353F163615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L444" authorId="1" shapeId="0" xr:uid="{08CEB785-F185-DC44-80A3-D4D87583DFB8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M444" authorId="1" shapeId="0" xr:uid="{F1375677-8A56-CA4E-93A5-51D2744D888A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L447" authorId="1" shapeId="0" xr:uid="{13140CAF-283F-CF43-97B7-5E5A799206BA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M447" authorId="1" shapeId="0" xr:uid="{572DD1CC-8464-C444-8D3B-5F581ED87965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L448" authorId="1" shapeId="0" xr:uid="{52ABFC7F-9DE7-DC41-90AF-5EB4222EC81A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M448" authorId="1" shapeId="0" xr:uid="{AD201C4C-3D40-EA4D-9EDB-C8561F2A39F9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L449" authorId="1" shapeId="0" xr:uid="{CD754918-93D1-EF40-AFEC-DE31CD9FD34B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M449" authorId="1" shapeId="0" xr:uid="{2CAF9588-19CE-734E-A65C-922CD25C9E89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L452" authorId="1" shapeId="0" xr:uid="{642C358F-5949-8047-AC87-283F3DC948BF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M452" authorId="1" shapeId="0" xr:uid="{3BF99295-2A6A-FF4F-BC42-BFEAA3DCD83C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L457" authorId="1" shapeId="0" xr:uid="{E3C0883F-4770-884A-B299-8E084C48F415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M457" authorId="1" shapeId="0" xr:uid="{6C889CEB-95A3-DD4C-9255-004E4A661377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 - but second week</t>
        </r>
      </text>
    </comment>
    <comment ref="L466" authorId="1" shapeId="0" xr:uid="{D6A9FECC-BB57-324F-BB96-A6ED31496EEB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M466" authorId="1" shapeId="0" xr:uid="{53970FF6-56E4-B34C-9B72-252CB0FB7BA4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L471" authorId="1" shapeId="0" xr:uid="{B658030F-EF4B-2140-89F1-2E0FC10D79B2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  <comment ref="M471" authorId="1" shapeId="0" xr:uid="{A3E4EEFF-D608-1540-8731-4A5E8C9FF890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DNE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Catherine Price</author>
  </authors>
  <commentList>
    <comment ref="L1" authorId="0" shapeId="0" xr:uid="{96792B9A-1C76-DC4A-BAC4-627E6581A7E9}">
      <text>
        <r>
          <rPr>
            <b/>
            <sz val="10"/>
            <color indexed="81"/>
            <rFont val="Calibri"/>
          </rPr>
          <t>Catherine Price:</t>
        </r>
        <r>
          <rPr>
            <sz val="10"/>
            <color indexed="81"/>
            <rFont val="Calibri"/>
          </rPr>
          <t xml:space="preserve">
C1= chicken quail
C2 = chicken gull
CC = chicken chicken
G1 = Gull quail
G2 = Gull chicken
GG = gull gull
Q1 = Quail gull
Q2 = Quail chicken
QQ = quail quail
W = water water
</t>
        </r>
      </text>
    </comment>
  </commentList>
</comments>
</file>

<file path=xl/sharedStrings.xml><?xml version="1.0" encoding="utf-8"?>
<sst xmlns="http://schemas.openxmlformats.org/spreadsheetml/2006/main" count="15370" uniqueCount="165">
  <si>
    <t>Week</t>
  </si>
  <si>
    <t>Start date</t>
  </si>
  <si>
    <t>Animal</t>
  </si>
  <si>
    <t>Sex</t>
  </si>
  <si>
    <t>Weight</t>
  </si>
  <si>
    <t>Pen</t>
  </si>
  <si>
    <t>Treatment</t>
  </si>
  <si>
    <t>Egg</t>
  </si>
  <si>
    <t>Odour</t>
  </si>
  <si>
    <t>Night</t>
  </si>
  <si>
    <t>Visits</t>
  </si>
  <si>
    <t>Time</t>
  </si>
  <si>
    <t>M</t>
  </si>
  <si>
    <t>B</t>
  </si>
  <si>
    <t>No egg</t>
  </si>
  <si>
    <t>C</t>
  </si>
  <si>
    <t>F</t>
  </si>
  <si>
    <t>A</t>
  </si>
  <si>
    <t>D</t>
  </si>
  <si>
    <t xml:space="preserve">F? </t>
  </si>
  <si>
    <t>did not emerge on any night</t>
  </si>
  <si>
    <t>did not emerge</t>
  </si>
  <si>
    <t>Non-Odour</t>
  </si>
  <si>
    <t>31a</t>
  </si>
  <si>
    <t>31b</t>
  </si>
  <si>
    <t>Combined</t>
  </si>
  <si>
    <t>Latency to investigate (sec)</t>
  </si>
  <si>
    <t>Censor (1=no investigations)</t>
  </si>
  <si>
    <t>Replicate</t>
  </si>
  <si>
    <t>Quail</t>
  </si>
  <si>
    <t>does not have emergence time recorded</t>
  </si>
  <si>
    <t>did not record emergence</t>
  </si>
  <si>
    <t>Clean</t>
  </si>
  <si>
    <t>na</t>
  </si>
  <si>
    <t>did not investigate anything</t>
  </si>
  <si>
    <t xml:space="preserve">Clean </t>
  </si>
  <si>
    <t>does not investigate anything</t>
  </si>
  <si>
    <t>2b</t>
  </si>
  <si>
    <t>8B</t>
  </si>
  <si>
    <t>5B</t>
  </si>
  <si>
    <t>9B</t>
  </si>
  <si>
    <t>Non-odour</t>
  </si>
  <si>
    <t>Date</t>
  </si>
  <si>
    <t>Day</t>
  </si>
  <si>
    <t>Session</t>
  </si>
  <si>
    <t>Session2</t>
  </si>
  <si>
    <t>Exposure</t>
  </si>
  <si>
    <t>Exposure2</t>
  </si>
  <si>
    <t>Observer</t>
  </si>
  <si>
    <t>Group</t>
  </si>
  <si>
    <t>Mouse ID</t>
  </si>
  <si>
    <t>Odour2</t>
  </si>
  <si>
    <t>Investigation Time</t>
  </si>
  <si>
    <t>Comments</t>
  </si>
  <si>
    <t>Experience</t>
  </si>
  <si>
    <t>Type</t>
  </si>
  <si>
    <t xml:space="preserve">Mouse ID </t>
  </si>
  <si>
    <t xml:space="preserve">Sex </t>
  </si>
  <si>
    <t>DOB</t>
  </si>
  <si>
    <t>SB</t>
  </si>
  <si>
    <t>C1</t>
  </si>
  <si>
    <t>Chicken</t>
  </si>
  <si>
    <t>Chicken1</t>
  </si>
  <si>
    <t>Female</t>
  </si>
  <si>
    <t>C2</t>
  </si>
  <si>
    <t>C3</t>
  </si>
  <si>
    <t>C4</t>
  </si>
  <si>
    <t>Male</t>
  </si>
  <si>
    <t>C5</t>
  </si>
  <si>
    <t>C6</t>
  </si>
  <si>
    <t>C7</t>
  </si>
  <si>
    <t>C8</t>
  </si>
  <si>
    <t>C9</t>
  </si>
  <si>
    <t>C10</t>
  </si>
  <si>
    <t>CC</t>
  </si>
  <si>
    <t>C11</t>
  </si>
  <si>
    <t>C12</t>
  </si>
  <si>
    <t>Biting bars</t>
  </si>
  <si>
    <t>Resting</t>
  </si>
  <si>
    <t>JA</t>
  </si>
  <si>
    <t>Quail2</t>
  </si>
  <si>
    <t>Gull</t>
  </si>
  <si>
    <t>Gull2</t>
  </si>
  <si>
    <t>Chicken2</t>
  </si>
  <si>
    <t>Grooming</t>
  </si>
  <si>
    <t>Sniffing around</t>
  </si>
  <si>
    <t>Active</t>
  </si>
  <si>
    <t>G1</t>
  </si>
  <si>
    <t>Gull1</t>
  </si>
  <si>
    <t>G2</t>
  </si>
  <si>
    <t>G3</t>
  </si>
  <si>
    <t>G4</t>
  </si>
  <si>
    <t>G5</t>
  </si>
  <si>
    <t>GC</t>
  </si>
  <si>
    <t>G11</t>
  </si>
  <si>
    <t>GG</t>
  </si>
  <si>
    <t>G12</t>
  </si>
  <si>
    <t>No Interest</t>
  </si>
  <si>
    <t>Q2</t>
  </si>
  <si>
    <t>Q6</t>
  </si>
  <si>
    <t>Quail1</t>
  </si>
  <si>
    <t>Q7</t>
  </si>
  <si>
    <t>Q8</t>
  </si>
  <si>
    <t>Q9</t>
  </si>
  <si>
    <t>Q10</t>
  </si>
  <si>
    <t>DD</t>
  </si>
  <si>
    <t>W</t>
  </si>
  <si>
    <t>W1</t>
  </si>
  <si>
    <t>Water</t>
  </si>
  <si>
    <t>WW</t>
  </si>
  <si>
    <t>W2</t>
  </si>
  <si>
    <t>W3</t>
  </si>
  <si>
    <t>W4</t>
  </si>
  <si>
    <t>W5</t>
  </si>
  <si>
    <t>New</t>
  </si>
  <si>
    <t>Used</t>
  </si>
  <si>
    <t>G</t>
  </si>
  <si>
    <t>GC1</t>
  </si>
  <si>
    <t>Q</t>
  </si>
  <si>
    <t>QC2</t>
  </si>
  <si>
    <t>Q12</t>
  </si>
  <si>
    <t>Q1</t>
  </si>
  <si>
    <t>Q3</t>
  </si>
  <si>
    <t>Q4</t>
  </si>
  <si>
    <t>Used - W</t>
  </si>
  <si>
    <t>Q5</t>
  </si>
  <si>
    <t>CC1</t>
  </si>
  <si>
    <t>GC2</t>
  </si>
  <si>
    <t>QC1</t>
  </si>
  <si>
    <t>Q11</t>
  </si>
  <si>
    <t>QQ</t>
  </si>
  <si>
    <t>Q13</t>
  </si>
  <si>
    <t>Q14</t>
  </si>
  <si>
    <t>Q15</t>
  </si>
  <si>
    <t>Escape bid from loose cage top &amp; Biting bars</t>
  </si>
  <si>
    <t>D1</t>
  </si>
  <si>
    <t>Mixed1</t>
  </si>
  <si>
    <t>M1</t>
  </si>
  <si>
    <t>D2</t>
  </si>
  <si>
    <t>?</t>
  </si>
  <si>
    <t>D3</t>
  </si>
  <si>
    <t>D4</t>
  </si>
  <si>
    <t xml:space="preserve">Used </t>
  </si>
  <si>
    <t>D5</t>
  </si>
  <si>
    <t>D6</t>
  </si>
  <si>
    <t>D7</t>
  </si>
  <si>
    <t>D8</t>
  </si>
  <si>
    <t>D9</t>
  </si>
  <si>
    <t>D10</t>
  </si>
  <si>
    <t>DC1</t>
  </si>
  <si>
    <t>D11</t>
  </si>
  <si>
    <t>MM</t>
  </si>
  <si>
    <t>D12</t>
  </si>
  <si>
    <t>D13</t>
  </si>
  <si>
    <t>G9</t>
  </si>
  <si>
    <t>D14</t>
  </si>
  <si>
    <t>D15</t>
  </si>
  <si>
    <t>CC2</t>
  </si>
  <si>
    <t>Plover</t>
  </si>
  <si>
    <t>Plover2</t>
  </si>
  <si>
    <t>Mixed2</t>
  </si>
  <si>
    <t>Q1 or Q2</t>
  </si>
  <si>
    <t>G6</t>
  </si>
  <si>
    <t>G7</t>
  </si>
  <si>
    <t>G8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</si>
</sst>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1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1"/>
      <name val="Calibri"/>
      <family val="2"/>
    </font>
    <font>
      <sz val="10"/>
      <color indexed="81"/>
      <name val="Calibri"/>
      <family val="2"/>
    </font>
    <font>
      <sz val="12"/>
      <color rgb="FF000000"/>
      <name val="Calibri"/>
      <scheme val="minor"/>
    </font>
    <font>
      <b/>
      <sz val="10"/>
      <color indexed="81"/>
      <name val="Calibri"/>
    </font>
    <font>
      <sz val="10"/>
      <color indexed="81"/>
      <name val="Calibri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Fill="1" applyBorder="1"/>
    <xf numFmtId="0" fontId="1" fillId="0" borderId="0" xfId="0" applyFont="1" applyFill="1" applyBorder="1"/>
    <xf numFmtId="164" fontId="0" fillId="0" borderId="6" xfId="0" applyNumberFormat="1" applyFont="1" applyBorder="1"/>
    <xf numFmtId="0" fontId="0" fillId="0" borderId="7" xfId="0" applyFont="1" applyBorder="1"/>
    <xf numFmtId="0" fontId="0" fillId="0" borderId="0" xfId="0" applyFont="1" applyBorder="1"/>
    <xf numFmtId="0" fontId="0" fillId="0" borderId="8" xfId="0" applyBorder="1"/>
    <xf numFmtId="0" fontId="0" fillId="0" borderId="6" xfId="0" applyFont="1" applyBorder="1"/>
    <xf numFmtId="0" fontId="0" fillId="0" borderId="5" xfId="0" applyFont="1" applyBorder="1"/>
    <xf numFmtId="0" fontId="0" fillId="0" borderId="0" xfId="0" applyFont="1" applyFill="1" applyBorder="1"/>
    <xf numFmtId="0" fontId="0" fillId="0" borderId="6" xfId="0" applyFont="1" applyFill="1" applyBorder="1"/>
    <xf numFmtId="0" fontId="0" fillId="0" borderId="7" xfId="0" applyBorder="1"/>
    <xf numFmtId="0" fontId="0" fillId="0" borderId="0" xfId="0" applyBorder="1"/>
    <xf numFmtId="0" fontId="0" fillId="0" borderId="6" xfId="0" applyBorder="1"/>
    <xf numFmtId="0" fontId="0" fillId="0" borderId="5" xfId="0" applyBorder="1"/>
    <xf numFmtId="0" fontId="0" fillId="0" borderId="0" xfId="0" applyFill="1" applyBorder="1"/>
    <xf numFmtId="0" fontId="0" fillId="0" borderId="6" xfId="0" applyFill="1" applyBorder="1"/>
    <xf numFmtId="164" fontId="2" fillId="0" borderId="6" xfId="0" applyNumberFormat="1" applyFont="1" applyBorder="1"/>
    <xf numFmtId="0" fontId="2" fillId="0" borderId="6" xfId="0" applyFont="1" applyBorder="1"/>
    <xf numFmtId="0" fontId="2" fillId="0" borderId="0" xfId="0" applyFont="1"/>
    <xf numFmtId="0" fontId="2" fillId="0" borderId="7" xfId="0" applyFont="1" applyBorder="1"/>
    <xf numFmtId="0" fontId="0" fillId="0" borderId="0" xfId="0" applyNumberFormat="1" applyBorder="1"/>
    <xf numFmtId="164" fontId="0" fillId="0" borderId="6" xfId="0" applyNumberFormat="1" applyFont="1" applyFill="1" applyBorder="1"/>
    <xf numFmtId="0" fontId="0" fillId="0" borderId="7" xfId="0" applyFill="1" applyBorder="1"/>
    <xf numFmtId="0" fontId="0" fillId="0" borderId="7" xfId="0" applyFont="1" applyFill="1" applyBorder="1"/>
    <xf numFmtId="0" fontId="0" fillId="0" borderId="0" xfId="0" applyFill="1"/>
    <xf numFmtId="14" fontId="0" fillId="0" borderId="0" xfId="0" applyNumberFormat="1"/>
    <xf numFmtId="0" fontId="0" fillId="0" borderId="5" xfId="0" applyFill="1" applyBorder="1"/>
    <xf numFmtId="0" fontId="0" fillId="2" borderId="0" xfId="0" applyFill="1"/>
    <xf numFmtId="14" fontId="0" fillId="2" borderId="0" xfId="0" applyNumberFormat="1" applyFill="1"/>
    <xf numFmtId="0" fontId="0" fillId="2" borderId="7" xfId="0" applyFill="1" applyBorder="1"/>
    <xf numFmtId="0" fontId="0" fillId="2" borderId="0" xfId="0" applyFill="1" applyBorder="1"/>
    <xf numFmtId="0" fontId="0" fillId="2" borderId="6" xfId="0" applyFill="1" applyBorder="1"/>
    <xf numFmtId="0" fontId="0" fillId="2" borderId="5" xfId="0" applyFill="1" applyBorder="1"/>
    <xf numFmtId="0" fontId="0" fillId="3" borderId="0" xfId="0" applyFill="1"/>
    <xf numFmtId="14" fontId="0" fillId="3" borderId="0" xfId="0" applyNumberFormat="1" applyFill="1"/>
    <xf numFmtId="0" fontId="7" fillId="0" borderId="0" xfId="0" applyFont="1"/>
    <xf numFmtId="14" fontId="7" fillId="0" borderId="0" xfId="0" applyNumberFormat="1" applyFont="1"/>
    <xf numFmtId="0" fontId="0" fillId="0" borderId="0" xfId="0" applyFill="1" applyBorder="1" applyAlignment="1">
      <alignment wrapText="1"/>
    </xf>
    <xf numFmtId="14" fontId="0" fillId="0" borderId="0" xfId="0" applyNumberFormat="1" applyFill="1" applyBorder="1"/>
    <xf numFmtId="14" fontId="0" fillId="0" borderId="0" xfId="0" applyNumberFormat="1" applyBorder="1"/>
    <xf numFmtId="0" fontId="0" fillId="0" borderId="0" xfId="0" applyBorder="1" applyAlignment="1">
      <alignment wrapText="1"/>
    </xf>
    <xf numFmtId="0" fontId="12" fillId="0" borderId="0" xfId="0" applyFont="1" applyFill="1" applyBorder="1"/>
    <xf numFmtId="0" fontId="1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9C929-9B25-4E46-A875-C85A38F5EABB}">
  <dimension ref="A1:P276"/>
  <sheetViews>
    <sheetView workbookViewId="0">
      <selection sqref="A1:XFD1048576"/>
    </sheetView>
  </sheetViews>
  <sheetFormatPr baseColWidth="10" defaultRowHeight="16" x14ac:dyDescent="0.2"/>
  <sheetData>
    <row r="1" spans="1:16" x14ac:dyDescent="0.2">
      <c r="A1" s="1" t="s">
        <v>0</v>
      </c>
      <c r="B1" s="2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3" t="s">
        <v>6</v>
      </c>
      <c r="H1" s="5" t="s">
        <v>7</v>
      </c>
      <c r="I1" s="3" t="s">
        <v>8</v>
      </c>
      <c r="J1" s="6" t="s">
        <v>9</v>
      </c>
      <c r="K1" s="6" t="s">
        <v>10</v>
      </c>
      <c r="L1" s="6" t="s">
        <v>11</v>
      </c>
      <c r="M1" s="6"/>
      <c r="O1" s="7"/>
      <c r="P1" s="7"/>
    </row>
    <row r="2" spans="1:16" x14ac:dyDescent="0.2">
      <c r="B2" s="8">
        <v>42424</v>
      </c>
      <c r="C2" s="9">
        <v>1</v>
      </c>
      <c r="D2" s="10" t="s">
        <v>12</v>
      </c>
      <c r="E2" s="11">
        <v>605</v>
      </c>
      <c r="F2" s="12">
        <v>1</v>
      </c>
      <c r="G2" s="9" t="s">
        <v>13</v>
      </c>
      <c r="H2" s="13" t="s">
        <v>7</v>
      </c>
      <c r="I2" s="9" t="s">
        <v>8</v>
      </c>
      <c r="J2">
        <v>1</v>
      </c>
      <c r="K2" s="10">
        <v>1</v>
      </c>
      <c r="L2" s="14">
        <v>5</v>
      </c>
    </row>
    <row r="3" spans="1:16" x14ac:dyDescent="0.2">
      <c r="B3" s="8">
        <v>42424</v>
      </c>
      <c r="C3" s="9">
        <v>1</v>
      </c>
      <c r="D3" s="10" t="s">
        <v>12</v>
      </c>
      <c r="E3" s="11">
        <v>605</v>
      </c>
      <c r="F3" s="12">
        <v>1</v>
      </c>
      <c r="G3" s="9" t="s">
        <v>13</v>
      </c>
      <c r="H3" s="13" t="s">
        <v>7</v>
      </c>
      <c r="I3" s="9" t="s">
        <v>8</v>
      </c>
      <c r="J3">
        <v>2</v>
      </c>
      <c r="K3" s="10">
        <v>0</v>
      </c>
      <c r="L3" s="14">
        <v>0</v>
      </c>
    </row>
    <row r="4" spans="1:16" x14ac:dyDescent="0.2">
      <c r="B4" s="8">
        <v>42424</v>
      </c>
      <c r="C4" s="9">
        <v>1</v>
      </c>
      <c r="D4" s="10" t="s">
        <v>12</v>
      </c>
      <c r="E4" s="11">
        <v>605</v>
      </c>
      <c r="F4" s="12">
        <v>1</v>
      </c>
      <c r="G4" s="9" t="s">
        <v>13</v>
      </c>
      <c r="H4" s="13" t="s">
        <v>7</v>
      </c>
      <c r="I4" s="9" t="s">
        <v>8</v>
      </c>
      <c r="J4">
        <v>3</v>
      </c>
      <c r="K4" s="14">
        <v>0</v>
      </c>
      <c r="L4" s="14">
        <v>0</v>
      </c>
    </row>
    <row r="5" spans="1:16" x14ac:dyDescent="0.2">
      <c r="B5" s="8">
        <v>42424</v>
      </c>
      <c r="C5" s="9">
        <v>1</v>
      </c>
      <c r="D5" s="10" t="s">
        <v>12</v>
      </c>
      <c r="E5" s="11">
        <v>605</v>
      </c>
      <c r="F5" s="12">
        <v>1</v>
      </c>
      <c r="G5" s="9" t="s">
        <v>13</v>
      </c>
      <c r="H5" s="13" t="s">
        <v>7</v>
      </c>
      <c r="I5" s="9" t="s">
        <v>8</v>
      </c>
      <c r="J5">
        <v>4</v>
      </c>
      <c r="K5" s="14">
        <v>0</v>
      </c>
      <c r="L5" s="14">
        <v>0</v>
      </c>
    </row>
    <row r="6" spans="1:16" x14ac:dyDescent="0.2">
      <c r="B6" s="8">
        <v>42424</v>
      </c>
      <c r="C6" s="9">
        <v>1</v>
      </c>
      <c r="D6" s="10" t="s">
        <v>12</v>
      </c>
      <c r="E6" s="11">
        <v>605</v>
      </c>
      <c r="F6" s="12">
        <v>1</v>
      </c>
      <c r="G6" s="9" t="s">
        <v>13</v>
      </c>
      <c r="H6" s="13" t="s">
        <v>7</v>
      </c>
      <c r="I6" s="9" t="s">
        <v>8</v>
      </c>
      <c r="J6">
        <v>5</v>
      </c>
      <c r="K6" s="12">
        <v>1</v>
      </c>
      <c r="L6" s="12">
        <v>1</v>
      </c>
    </row>
    <row r="7" spans="1:16" x14ac:dyDescent="0.2">
      <c r="B7" s="8">
        <v>42424</v>
      </c>
      <c r="C7" s="9">
        <v>2</v>
      </c>
      <c r="D7" s="10" t="s">
        <v>12</v>
      </c>
      <c r="E7" s="11">
        <v>981</v>
      </c>
      <c r="F7" s="12">
        <v>2</v>
      </c>
      <c r="G7" s="9" t="s">
        <v>13</v>
      </c>
      <c r="H7" s="13" t="s">
        <v>14</v>
      </c>
      <c r="I7" s="9" t="s">
        <v>8</v>
      </c>
      <c r="J7">
        <v>1</v>
      </c>
      <c r="K7" s="10">
        <v>3</v>
      </c>
      <c r="L7" s="14">
        <v>17</v>
      </c>
    </row>
    <row r="8" spans="1:16" x14ac:dyDescent="0.2">
      <c r="B8" s="8">
        <v>42424</v>
      </c>
      <c r="C8" s="9">
        <v>2</v>
      </c>
      <c r="D8" s="10" t="s">
        <v>12</v>
      </c>
      <c r="E8" s="11">
        <v>981</v>
      </c>
      <c r="F8" s="12">
        <v>2</v>
      </c>
      <c r="G8" s="9" t="s">
        <v>13</v>
      </c>
      <c r="H8" s="13" t="s">
        <v>14</v>
      </c>
      <c r="I8" s="9" t="s">
        <v>8</v>
      </c>
      <c r="J8">
        <v>2</v>
      </c>
      <c r="K8" s="10">
        <v>1</v>
      </c>
      <c r="L8" s="14">
        <v>1</v>
      </c>
    </row>
    <row r="9" spans="1:16" x14ac:dyDescent="0.2">
      <c r="B9" s="8">
        <v>42424</v>
      </c>
      <c r="C9" s="9">
        <v>2</v>
      </c>
      <c r="D9" s="10" t="s">
        <v>12</v>
      </c>
      <c r="E9" s="11">
        <v>981</v>
      </c>
      <c r="F9" s="12">
        <v>2</v>
      </c>
      <c r="G9" s="9" t="s">
        <v>13</v>
      </c>
      <c r="H9" s="13" t="s">
        <v>14</v>
      </c>
      <c r="I9" s="9" t="s">
        <v>8</v>
      </c>
      <c r="J9">
        <v>3</v>
      </c>
      <c r="K9" s="14">
        <v>0</v>
      </c>
      <c r="L9" s="14">
        <v>0</v>
      </c>
    </row>
    <row r="10" spans="1:16" x14ac:dyDescent="0.2">
      <c r="B10" s="8">
        <v>42424</v>
      </c>
      <c r="C10" s="9">
        <v>2</v>
      </c>
      <c r="D10" s="10" t="s">
        <v>12</v>
      </c>
      <c r="E10" s="11">
        <v>981</v>
      </c>
      <c r="F10" s="12">
        <v>2</v>
      </c>
      <c r="G10" s="9" t="s">
        <v>13</v>
      </c>
      <c r="H10" s="13" t="s">
        <v>14</v>
      </c>
      <c r="I10" s="9" t="s">
        <v>8</v>
      </c>
      <c r="J10">
        <v>4</v>
      </c>
      <c r="K10" s="14">
        <v>1</v>
      </c>
      <c r="L10" s="14">
        <v>1</v>
      </c>
    </row>
    <row r="11" spans="1:16" x14ac:dyDescent="0.2">
      <c r="B11" s="8">
        <v>42424</v>
      </c>
      <c r="C11" s="9">
        <v>2</v>
      </c>
      <c r="D11" s="10" t="s">
        <v>12</v>
      </c>
      <c r="E11" s="11">
        <v>981</v>
      </c>
      <c r="F11" s="12">
        <v>2</v>
      </c>
      <c r="G11" s="9" t="s">
        <v>13</v>
      </c>
      <c r="H11" s="13" t="s">
        <v>14</v>
      </c>
      <c r="I11" s="9" t="s">
        <v>8</v>
      </c>
      <c r="J11">
        <v>5</v>
      </c>
      <c r="K11" s="12">
        <v>0</v>
      </c>
      <c r="L11" s="12">
        <v>0</v>
      </c>
    </row>
    <row r="12" spans="1:16" x14ac:dyDescent="0.2">
      <c r="B12" s="8">
        <v>42424</v>
      </c>
      <c r="C12" s="9">
        <v>3</v>
      </c>
      <c r="D12" s="14" t="s">
        <v>12</v>
      </c>
      <c r="E12" s="11">
        <v>1089</v>
      </c>
      <c r="F12" s="12">
        <v>3</v>
      </c>
      <c r="G12" s="9" t="s">
        <v>15</v>
      </c>
      <c r="H12" s="13" t="s">
        <v>7</v>
      </c>
      <c r="I12" s="9" t="s">
        <v>8</v>
      </c>
      <c r="J12">
        <v>1</v>
      </c>
      <c r="K12" s="10">
        <v>2</v>
      </c>
      <c r="L12" s="14">
        <v>2</v>
      </c>
    </row>
    <row r="13" spans="1:16" x14ac:dyDescent="0.2">
      <c r="B13" s="8">
        <v>42424</v>
      </c>
      <c r="C13" s="9">
        <v>3</v>
      </c>
      <c r="D13" s="14" t="s">
        <v>12</v>
      </c>
      <c r="E13" s="11">
        <v>1089</v>
      </c>
      <c r="F13" s="12">
        <v>3</v>
      </c>
      <c r="G13" s="9" t="s">
        <v>15</v>
      </c>
      <c r="H13" s="13" t="s">
        <v>7</v>
      </c>
      <c r="I13" s="9" t="s">
        <v>8</v>
      </c>
      <c r="J13">
        <v>2</v>
      </c>
      <c r="K13" s="10">
        <v>0</v>
      </c>
      <c r="L13" s="14">
        <v>0</v>
      </c>
    </row>
    <row r="14" spans="1:16" x14ac:dyDescent="0.2">
      <c r="B14" s="8">
        <v>42424</v>
      </c>
      <c r="C14" s="9">
        <v>3</v>
      </c>
      <c r="D14" s="14" t="s">
        <v>12</v>
      </c>
      <c r="E14" s="11">
        <v>1089</v>
      </c>
      <c r="F14" s="12">
        <v>3</v>
      </c>
      <c r="G14" s="9" t="s">
        <v>15</v>
      </c>
      <c r="H14" s="13" t="s">
        <v>7</v>
      </c>
      <c r="I14" s="9" t="s">
        <v>8</v>
      </c>
      <c r="J14">
        <v>3</v>
      </c>
      <c r="K14" s="14">
        <v>4</v>
      </c>
      <c r="L14" s="14">
        <v>20</v>
      </c>
    </row>
    <row r="15" spans="1:16" x14ac:dyDescent="0.2">
      <c r="B15" s="8">
        <v>42424</v>
      </c>
      <c r="C15" s="9">
        <v>3</v>
      </c>
      <c r="D15" s="14" t="s">
        <v>12</v>
      </c>
      <c r="E15" s="11">
        <v>1089</v>
      </c>
      <c r="F15" s="12">
        <v>3</v>
      </c>
      <c r="G15" s="9" t="s">
        <v>15</v>
      </c>
      <c r="H15" s="13" t="s">
        <v>7</v>
      </c>
      <c r="I15" s="9" t="s">
        <v>8</v>
      </c>
      <c r="J15">
        <v>4</v>
      </c>
      <c r="K15" s="14">
        <v>1</v>
      </c>
      <c r="L15" s="14">
        <v>5</v>
      </c>
    </row>
    <row r="16" spans="1:16" x14ac:dyDescent="0.2">
      <c r="B16" s="8">
        <v>42424</v>
      </c>
      <c r="C16" s="9">
        <v>3</v>
      </c>
      <c r="D16" s="14" t="s">
        <v>12</v>
      </c>
      <c r="E16" s="11">
        <v>1089</v>
      </c>
      <c r="F16" s="12">
        <v>3</v>
      </c>
      <c r="G16" s="9" t="s">
        <v>15</v>
      </c>
      <c r="H16" s="13" t="s">
        <v>7</v>
      </c>
      <c r="I16" s="9" t="s">
        <v>8</v>
      </c>
      <c r="J16">
        <v>5</v>
      </c>
      <c r="K16" s="12">
        <v>1</v>
      </c>
      <c r="L16" s="12">
        <v>6</v>
      </c>
    </row>
    <row r="17" spans="2:12" x14ac:dyDescent="0.2">
      <c r="B17" s="8">
        <v>42424</v>
      </c>
      <c r="C17" s="9">
        <v>4</v>
      </c>
      <c r="D17" s="14" t="s">
        <v>12</v>
      </c>
      <c r="E17" s="11">
        <v>489</v>
      </c>
      <c r="F17" s="12">
        <v>4</v>
      </c>
      <c r="G17" s="9" t="s">
        <v>15</v>
      </c>
      <c r="H17" s="13" t="s">
        <v>14</v>
      </c>
      <c r="I17" s="9" t="s">
        <v>8</v>
      </c>
      <c r="J17">
        <v>1</v>
      </c>
      <c r="K17" s="10">
        <v>3</v>
      </c>
      <c r="L17" s="14">
        <v>14</v>
      </c>
    </row>
    <row r="18" spans="2:12" x14ac:dyDescent="0.2">
      <c r="B18" s="8">
        <v>42424</v>
      </c>
      <c r="C18" s="9">
        <v>4</v>
      </c>
      <c r="D18" s="14" t="s">
        <v>12</v>
      </c>
      <c r="E18" s="11">
        <v>489</v>
      </c>
      <c r="F18" s="12">
        <v>4</v>
      </c>
      <c r="G18" s="9" t="s">
        <v>15</v>
      </c>
      <c r="H18" s="13" t="s">
        <v>14</v>
      </c>
      <c r="I18" s="9" t="s">
        <v>8</v>
      </c>
      <c r="J18">
        <v>2</v>
      </c>
      <c r="K18" s="14">
        <v>1</v>
      </c>
      <c r="L18" s="14">
        <v>8</v>
      </c>
    </row>
    <row r="19" spans="2:12" x14ac:dyDescent="0.2">
      <c r="B19" s="8">
        <v>42424</v>
      </c>
      <c r="C19" s="9">
        <v>4</v>
      </c>
      <c r="D19" s="14" t="s">
        <v>12</v>
      </c>
      <c r="E19" s="11">
        <v>489</v>
      </c>
      <c r="F19" s="12">
        <v>4</v>
      </c>
      <c r="G19" s="9" t="s">
        <v>15</v>
      </c>
      <c r="H19" s="13" t="s">
        <v>14</v>
      </c>
      <c r="I19" s="9" t="s">
        <v>8</v>
      </c>
      <c r="J19">
        <v>3</v>
      </c>
      <c r="K19" s="14">
        <v>1</v>
      </c>
      <c r="L19" s="14">
        <v>1</v>
      </c>
    </row>
    <row r="20" spans="2:12" x14ac:dyDescent="0.2">
      <c r="B20" s="8">
        <v>42424</v>
      </c>
      <c r="C20" s="9">
        <v>4</v>
      </c>
      <c r="D20" s="14" t="s">
        <v>12</v>
      </c>
      <c r="E20" s="11">
        <v>489</v>
      </c>
      <c r="F20" s="12">
        <v>4</v>
      </c>
      <c r="G20" s="9" t="s">
        <v>15</v>
      </c>
      <c r="H20" s="13" t="s">
        <v>14</v>
      </c>
      <c r="I20" s="9" t="s">
        <v>8</v>
      </c>
      <c r="J20">
        <v>4</v>
      </c>
      <c r="K20" s="14">
        <v>0</v>
      </c>
      <c r="L20" s="14">
        <v>0</v>
      </c>
    </row>
    <row r="21" spans="2:12" x14ac:dyDescent="0.2">
      <c r="B21" s="8">
        <v>42424</v>
      </c>
      <c r="C21" s="9">
        <v>4</v>
      </c>
      <c r="D21" s="14" t="s">
        <v>12</v>
      </c>
      <c r="E21" s="11">
        <v>489</v>
      </c>
      <c r="F21" s="12">
        <v>4</v>
      </c>
      <c r="G21" s="9" t="s">
        <v>15</v>
      </c>
      <c r="H21" s="13" t="s">
        <v>14</v>
      </c>
      <c r="I21" s="9" t="s">
        <v>8</v>
      </c>
      <c r="J21">
        <v>5</v>
      </c>
      <c r="K21" s="12">
        <v>2</v>
      </c>
      <c r="L21" s="12">
        <v>2</v>
      </c>
    </row>
    <row r="22" spans="2:12" x14ac:dyDescent="0.2">
      <c r="B22" s="8">
        <v>42433</v>
      </c>
      <c r="C22" s="9">
        <v>5</v>
      </c>
      <c r="D22" s="10" t="s">
        <v>16</v>
      </c>
      <c r="E22" s="9">
        <v>825</v>
      </c>
      <c r="F22" s="12">
        <v>1</v>
      </c>
      <c r="G22" s="9" t="s">
        <v>13</v>
      </c>
      <c r="H22" s="13" t="s">
        <v>7</v>
      </c>
      <c r="I22" s="9" t="s">
        <v>8</v>
      </c>
      <c r="J22">
        <v>1</v>
      </c>
      <c r="K22" s="10">
        <v>2</v>
      </c>
      <c r="L22" s="14">
        <v>5</v>
      </c>
    </row>
    <row r="23" spans="2:12" x14ac:dyDescent="0.2">
      <c r="B23" s="8">
        <v>42433</v>
      </c>
      <c r="C23" s="9">
        <v>5</v>
      </c>
      <c r="D23" s="10" t="s">
        <v>16</v>
      </c>
      <c r="E23" s="9">
        <v>825</v>
      </c>
      <c r="F23" s="12">
        <v>1</v>
      </c>
      <c r="G23" s="9" t="s">
        <v>13</v>
      </c>
      <c r="H23" s="13" t="s">
        <v>7</v>
      </c>
      <c r="I23" s="9" t="s">
        <v>8</v>
      </c>
      <c r="J23">
        <v>2</v>
      </c>
      <c r="K23" s="14">
        <v>2</v>
      </c>
      <c r="L23" s="14">
        <v>1</v>
      </c>
    </row>
    <row r="24" spans="2:12" x14ac:dyDescent="0.2">
      <c r="B24" s="8">
        <v>42433</v>
      </c>
      <c r="C24" s="9">
        <v>5</v>
      </c>
      <c r="D24" s="10" t="s">
        <v>16</v>
      </c>
      <c r="E24" s="9">
        <v>825</v>
      </c>
      <c r="F24" s="12">
        <v>1</v>
      </c>
      <c r="G24" s="9" t="s">
        <v>13</v>
      </c>
      <c r="H24" s="13" t="s">
        <v>7</v>
      </c>
      <c r="I24" s="9" t="s">
        <v>8</v>
      </c>
      <c r="J24">
        <v>3</v>
      </c>
      <c r="K24" s="14">
        <v>2</v>
      </c>
      <c r="L24" s="14">
        <v>21</v>
      </c>
    </row>
    <row r="25" spans="2:12" x14ac:dyDescent="0.2">
      <c r="B25" s="8">
        <v>42433</v>
      </c>
      <c r="C25" s="9">
        <v>5</v>
      </c>
      <c r="D25" s="10" t="s">
        <v>16</v>
      </c>
      <c r="E25" s="9">
        <v>825</v>
      </c>
      <c r="F25" s="12">
        <v>1</v>
      </c>
      <c r="G25" s="9" t="s">
        <v>13</v>
      </c>
      <c r="H25" s="13" t="s">
        <v>7</v>
      </c>
      <c r="I25" s="9" t="s">
        <v>8</v>
      </c>
      <c r="J25">
        <v>4</v>
      </c>
      <c r="K25" s="14">
        <v>3</v>
      </c>
      <c r="L25" s="14">
        <v>29</v>
      </c>
    </row>
    <row r="26" spans="2:12" x14ac:dyDescent="0.2">
      <c r="B26" s="8">
        <v>42433</v>
      </c>
      <c r="C26" s="9">
        <v>5</v>
      </c>
      <c r="D26" s="10" t="s">
        <v>16</v>
      </c>
      <c r="E26" s="9">
        <v>825</v>
      </c>
      <c r="F26" s="12">
        <v>1</v>
      </c>
      <c r="G26" s="9" t="s">
        <v>13</v>
      </c>
      <c r="H26" s="13" t="s">
        <v>7</v>
      </c>
      <c r="I26" s="9" t="s">
        <v>8</v>
      </c>
      <c r="J26">
        <v>5</v>
      </c>
      <c r="K26" s="12">
        <v>0</v>
      </c>
      <c r="L26" s="15">
        <v>0</v>
      </c>
    </row>
    <row r="27" spans="2:12" x14ac:dyDescent="0.2">
      <c r="B27" s="8">
        <v>42433</v>
      </c>
      <c r="C27" s="16">
        <v>6</v>
      </c>
      <c r="D27" s="17" t="s">
        <v>16</v>
      </c>
      <c r="E27" s="16">
        <v>805</v>
      </c>
      <c r="F27" s="18">
        <v>2</v>
      </c>
      <c r="G27" s="16" t="s">
        <v>13</v>
      </c>
      <c r="H27" s="19" t="s">
        <v>14</v>
      </c>
      <c r="I27" s="9" t="s">
        <v>8</v>
      </c>
      <c r="J27">
        <v>1</v>
      </c>
      <c r="K27" s="17">
        <v>6</v>
      </c>
      <c r="L27" s="20">
        <v>12</v>
      </c>
    </row>
    <row r="28" spans="2:12" x14ac:dyDescent="0.2">
      <c r="B28" s="8">
        <v>42433</v>
      </c>
      <c r="C28" s="16">
        <v>6</v>
      </c>
      <c r="D28" s="17" t="s">
        <v>16</v>
      </c>
      <c r="E28" s="16">
        <v>805</v>
      </c>
      <c r="F28" s="18">
        <v>2</v>
      </c>
      <c r="G28" s="16" t="s">
        <v>13</v>
      </c>
      <c r="H28" s="19" t="s">
        <v>14</v>
      </c>
      <c r="I28" s="9" t="s">
        <v>8</v>
      </c>
      <c r="J28">
        <v>2</v>
      </c>
      <c r="K28" s="20">
        <v>2</v>
      </c>
      <c r="L28" s="14">
        <v>2</v>
      </c>
    </row>
    <row r="29" spans="2:12" x14ac:dyDescent="0.2">
      <c r="B29" s="8">
        <v>42433</v>
      </c>
      <c r="C29" s="16">
        <v>6</v>
      </c>
      <c r="D29" s="17" t="s">
        <v>16</v>
      </c>
      <c r="E29" s="16">
        <v>805</v>
      </c>
      <c r="F29" s="18">
        <v>2</v>
      </c>
      <c r="G29" s="16" t="s">
        <v>13</v>
      </c>
      <c r="H29" s="19" t="s">
        <v>14</v>
      </c>
      <c r="I29" s="9" t="s">
        <v>8</v>
      </c>
      <c r="J29">
        <v>3</v>
      </c>
      <c r="K29" s="20">
        <v>2</v>
      </c>
      <c r="L29" s="14">
        <v>7</v>
      </c>
    </row>
    <row r="30" spans="2:12" x14ac:dyDescent="0.2">
      <c r="B30" s="8">
        <v>42433</v>
      </c>
      <c r="C30" s="16">
        <v>6</v>
      </c>
      <c r="D30" s="17" t="s">
        <v>16</v>
      </c>
      <c r="E30" s="16">
        <v>805</v>
      </c>
      <c r="F30" s="18">
        <v>2</v>
      </c>
      <c r="G30" s="16" t="s">
        <v>13</v>
      </c>
      <c r="H30" s="19" t="s">
        <v>14</v>
      </c>
      <c r="I30" s="9" t="s">
        <v>8</v>
      </c>
      <c r="J30">
        <v>4</v>
      </c>
      <c r="K30" s="20">
        <v>1</v>
      </c>
      <c r="L30" s="14">
        <v>12</v>
      </c>
    </row>
    <row r="31" spans="2:12" x14ac:dyDescent="0.2">
      <c r="B31" s="8">
        <v>42433</v>
      </c>
      <c r="C31" s="16">
        <v>6</v>
      </c>
      <c r="D31" s="17" t="s">
        <v>16</v>
      </c>
      <c r="E31" s="16">
        <v>805</v>
      </c>
      <c r="F31" s="18">
        <v>2</v>
      </c>
      <c r="G31" s="16" t="s">
        <v>13</v>
      </c>
      <c r="H31" s="19" t="s">
        <v>14</v>
      </c>
      <c r="I31" s="9" t="s">
        <v>8</v>
      </c>
      <c r="J31">
        <v>5</v>
      </c>
      <c r="K31" s="18">
        <v>0</v>
      </c>
      <c r="L31" s="21">
        <v>0</v>
      </c>
    </row>
    <row r="32" spans="2:12" x14ac:dyDescent="0.2">
      <c r="B32" s="8">
        <v>42433</v>
      </c>
      <c r="C32" s="16">
        <v>7</v>
      </c>
      <c r="D32" s="20" t="s">
        <v>16</v>
      </c>
      <c r="E32" s="16">
        <v>883</v>
      </c>
      <c r="F32" s="18">
        <v>3</v>
      </c>
      <c r="G32" s="16" t="s">
        <v>15</v>
      </c>
      <c r="H32" s="19" t="s">
        <v>7</v>
      </c>
      <c r="I32" s="9" t="s">
        <v>8</v>
      </c>
      <c r="J32">
        <v>1</v>
      </c>
      <c r="K32" s="17">
        <v>3</v>
      </c>
      <c r="L32" s="20">
        <v>18</v>
      </c>
    </row>
    <row r="33" spans="2:12" x14ac:dyDescent="0.2">
      <c r="B33" s="8">
        <v>42433</v>
      </c>
      <c r="C33" s="16">
        <v>7</v>
      </c>
      <c r="D33" s="20" t="s">
        <v>16</v>
      </c>
      <c r="E33" s="16">
        <v>883</v>
      </c>
      <c r="F33" s="18">
        <v>3</v>
      </c>
      <c r="G33" s="16" t="s">
        <v>15</v>
      </c>
      <c r="H33" s="19" t="s">
        <v>7</v>
      </c>
      <c r="I33" s="9" t="s">
        <v>8</v>
      </c>
      <c r="J33">
        <v>2</v>
      </c>
      <c r="K33">
        <v>1</v>
      </c>
      <c r="L33" s="14">
        <v>52</v>
      </c>
    </row>
    <row r="34" spans="2:12" x14ac:dyDescent="0.2">
      <c r="B34" s="22">
        <v>42433</v>
      </c>
      <c r="C34" s="23">
        <v>7</v>
      </c>
      <c r="D34" s="24" t="s">
        <v>16</v>
      </c>
      <c r="E34" s="25">
        <v>883</v>
      </c>
      <c r="F34" s="23">
        <v>3</v>
      </c>
      <c r="G34" s="23" t="s">
        <v>15</v>
      </c>
      <c r="H34" s="24" t="s">
        <v>7</v>
      </c>
      <c r="I34" s="25" t="s">
        <v>8</v>
      </c>
      <c r="J34">
        <v>3</v>
      </c>
      <c r="K34">
        <v>2</v>
      </c>
      <c r="L34" s="14">
        <v>7</v>
      </c>
    </row>
    <row r="35" spans="2:12" x14ac:dyDescent="0.2">
      <c r="B35" s="22">
        <v>42433</v>
      </c>
      <c r="C35" s="23">
        <v>7</v>
      </c>
      <c r="D35" s="24" t="s">
        <v>16</v>
      </c>
      <c r="E35" s="25">
        <v>883</v>
      </c>
      <c r="F35" s="23">
        <v>3</v>
      </c>
      <c r="G35" s="23" t="s">
        <v>15</v>
      </c>
      <c r="H35" s="24" t="s">
        <v>7</v>
      </c>
      <c r="I35" s="25" t="s">
        <v>8</v>
      </c>
      <c r="J35">
        <v>4</v>
      </c>
      <c r="K35">
        <v>1</v>
      </c>
      <c r="L35" s="14">
        <v>16</v>
      </c>
    </row>
    <row r="36" spans="2:12" x14ac:dyDescent="0.2">
      <c r="B36" s="22">
        <v>42433</v>
      </c>
      <c r="C36" s="23">
        <v>7</v>
      </c>
      <c r="D36" s="24" t="s">
        <v>16</v>
      </c>
      <c r="E36" s="25">
        <v>883</v>
      </c>
      <c r="F36" s="23">
        <v>3</v>
      </c>
      <c r="G36" s="23" t="s">
        <v>15</v>
      </c>
      <c r="H36" s="24" t="s">
        <v>7</v>
      </c>
      <c r="I36" s="25" t="s">
        <v>8</v>
      </c>
      <c r="J36">
        <v>5</v>
      </c>
      <c r="K36" s="21">
        <v>1</v>
      </c>
      <c r="L36" s="21">
        <v>1</v>
      </c>
    </row>
    <row r="37" spans="2:12" x14ac:dyDescent="0.2">
      <c r="B37" s="8">
        <v>42433</v>
      </c>
      <c r="C37" s="16">
        <v>8</v>
      </c>
      <c r="D37" s="20" t="s">
        <v>16</v>
      </c>
      <c r="E37" s="16">
        <v>1240</v>
      </c>
      <c r="F37" s="18">
        <v>4</v>
      </c>
      <c r="G37" s="16" t="s">
        <v>15</v>
      </c>
      <c r="H37" s="19" t="s">
        <v>14</v>
      </c>
      <c r="I37" s="9" t="s">
        <v>8</v>
      </c>
      <c r="J37">
        <v>1</v>
      </c>
      <c r="K37" s="20">
        <v>0</v>
      </c>
      <c r="L37" s="20">
        <v>0</v>
      </c>
    </row>
    <row r="38" spans="2:12" x14ac:dyDescent="0.2">
      <c r="B38" s="8">
        <v>42433</v>
      </c>
      <c r="C38" s="16">
        <v>8</v>
      </c>
      <c r="D38" s="20" t="s">
        <v>16</v>
      </c>
      <c r="E38" s="16">
        <v>1240</v>
      </c>
      <c r="F38" s="18">
        <v>4</v>
      </c>
      <c r="G38" s="16" t="s">
        <v>15</v>
      </c>
      <c r="H38" s="19" t="s">
        <v>14</v>
      </c>
      <c r="I38" s="9" t="s">
        <v>8</v>
      </c>
      <c r="J38">
        <v>2</v>
      </c>
      <c r="K38">
        <v>0</v>
      </c>
      <c r="L38" s="14">
        <v>0</v>
      </c>
    </row>
    <row r="39" spans="2:12" x14ac:dyDescent="0.2">
      <c r="B39" s="8">
        <v>42433</v>
      </c>
      <c r="C39" s="16">
        <v>8</v>
      </c>
      <c r="D39" s="20" t="s">
        <v>16</v>
      </c>
      <c r="E39" s="16">
        <v>1240</v>
      </c>
      <c r="F39" s="18">
        <v>4</v>
      </c>
      <c r="G39" s="16" t="s">
        <v>15</v>
      </c>
      <c r="H39" s="19" t="s">
        <v>14</v>
      </c>
      <c r="I39" s="9" t="s">
        <v>8</v>
      </c>
      <c r="J39">
        <v>3</v>
      </c>
      <c r="K39">
        <v>1</v>
      </c>
      <c r="L39" s="14">
        <v>1</v>
      </c>
    </row>
    <row r="40" spans="2:12" x14ac:dyDescent="0.2">
      <c r="B40" s="8">
        <v>42433</v>
      </c>
      <c r="C40" s="16">
        <v>8</v>
      </c>
      <c r="D40" s="20" t="s">
        <v>16</v>
      </c>
      <c r="E40" s="16">
        <v>1240</v>
      </c>
      <c r="F40" s="18">
        <v>4</v>
      </c>
      <c r="G40" s="16" t="s">
        <v>15</v>
      </c>
      <c r="H40" s="19" t="s">
        <v>14</v>
      </c>
      <c r="I40" s="9" t="s">
        <v>8</v>
      </c>
      <c r="J40">
        <v>4</v>
      </c>
      <c r="K40">
        <v>4</v>
      </c>
      <c r="L40" s="14">
        <v>316</v>
      </c>
    </row>
    <row r="41" spans="2:12" x14ac:dyDescent="0.2">
      <c r="B41" s="8">
        <v>42433</v>
      </c>
      <c r="C41" s="16">
        <v>8</v>
      </c>
      <c r="D41" s="20" t="s">
        <v>16</v>
      </c>
      <c r="E41" s="16">
        <v>1240</v>
      </c>
      <c r="F41" s="18">
        <v>4</v>
      </c>
      <c r="G41" s="16" t="s">
        <v>15</v>
      </c>
      <c r="H41" s="19" t="s">
        <v>14</v>
      </c>
      <c r="I41" s="9" t="s">
        <v>8</v>
      </c>
      <c r="J41">
        <v>5</v>
      </c>
      <c r="K41" s="18">
        <v>1</v>
      </c>
      <c r="L41" s="21">
        <v>1</v>
      </c>
    </row>
    <row r="42" spans="2:12" x14ac:dyDescent="0.2">
      <c r="B42" s="8">
        <v>42441</v>
      </c>
      <c r="C42" s="16">
        <v>9</v>
      </c>
      <c r="D42" s="20" t="s">
        <v>12</v>
      </c>
      <c r="E42" s="16">
        <v>891</v>
      </c>
      <c r="F42" s="18">
        <v>1</v>
      </c>
      <c r="G42" s="16" t="s">
        <v>17</v>
      </c>
      <c r="H42" s="19" t="s">
        <v>7</v>
      </c>
      <c r="I42" s="9" t="s">
        <v>8</v>
      </c>
      <c r="J42">
        <v>1</v>
      </c>
      <c r="K42" s="17">
        <v>0</v>
      </c>
      <c r="L42" s="20">
        <v>0</v>
      </c>
    </row>
    <row r="43" spans="2:12" x14ac:dyDescent="0.2">
      <c r="B43" s="8">
        <v>42441</v>
      </c>
      <c r="C43" s="16">
        <v>9</v>
      </c>
      <c r="D43" s="20" t="s">
        <v>12</v>
      </c>
      <c r="E43" s="16">
        <v>891</v>
      </c>
      <c r="F43" s="18">
        <v>1</v>
      </c>
      <c r="G43" s="16" t="s">
        <v>17</v>
      </c>
      <c r="H43" s="19" t="s">
        <v>7</v>
      </c>
      <c r="I43" s="9" t="s">
        <v>8</v>
      </c>
      <c r="J43">
        <v>2</v>
      </c>
      <c r="K43" s="20">
        <v>0</v>
      </c>
      <c r="L43" s="14">
        <v>0</v>
      </c>
    </row>
    <row r="44" spans="2:12" x14ac:dyDescent="0.2">
      <c r="B44" s="8">
        <v>42441</v>
      </c>
      <c r="C44" s="16">
        <v>9</v>
      </c>
      <c r="D44" s="20" t="s">
        <v>12</v>
      </c>
      <c r="E44" s="16">
        <v>891</v>
      </c>
      <c r="F44" s="18">
        <v>1</v>
      </c>
      <c r="G44" s="16" t="s">
        <v>17</v>
      </c>
      <c r="H44" s="19" t="s">
        <v>7</v>
      </c>
      <c r="I44" s="9" t="s">
        <v>8</v>
      </c>
      <c r="J44">
        <v>3</v>
      </c>
      <c r="K44" s="20">
        <v>0</v>
      </c>
      <c r="L44" s="14">
        <v>0</v>
      </c>
    </row>
    <row r="45" spans="2:12" x14ac:dyDescent="0.2">
      <c r="B45" s="8">
        <v>42441</v>
      </c>
      <c r="C45" s="16">
        <v>9</v>
      </c>
      <c r="D45" s="20" t="s">
        <v>12</v>
      </c>
      <c r="E45" s="16">
        <v>891</v>
      </c>
      <c r="F45" s="18">
        <v>1</v>
      </c>
      <c r="G45" s="16" t="s">
        <v>17</v>
      </c>
      <c r="H45" s="19" t="s">
        <v>7</v>
      </c>
      <c r="I45" s="9" t="s">
        <v>8</v>
      </c>
      <c r="J45">
        <v>4</v>
      </c>
      <c r="K45" s="20">
        <v>0</v>
      </c>
      <c r="L45" s="14">
        <v>0</v>
      </c>
    </row>
    <row r="46" spans="2:12" x14ac:dyDescent="0.2">
      <c r="B46" s="8">
        <v>42441</v>
      </c>
      <c r="C46" s="16">
        <v>9</v>
      </c>
      <c r="D46" s="20" t="s">
        <v>12</v>
      </c>
      <c r="E46" s="16">
        <v>891</v>
      </c>
      <c r="F46" s="18">
        <v>1</v>
      </c>
      <c r="G46" s="16" t="s">
        <v>17</v>
      </c>
      <c r="H46" s="19" t="s">
        <v>7</v>
      </c>
      <c r="I46" s="9" t="s">
        <v>8</v>
      </c>
      <c r="J46">
        <v>5</v>
      </c>
      <c r="K46" s="18">
        <v>0</v>
      </c>
      <c r="L46" s="18">
        <v>0</v>
      </c>
    </row>
    <row r="47" spans="2:12" x14ac:dyDescent="0.2">
      <c r="B47" s="8">
        <v>42441</v>
      </c>
      <c r="C47" s="16">
        <v>10</v>
      </c>
      <c r="D47" s="20" t="s">
        <v>12</v>
      </c>
      <c r="E47" s="16">
        <v>1330</v>
      </c>
      <c r="F47" s="18">
        <v>2</v>
      </c>
      <c r="G47" s="16" t="s">
        <v>17</v>
      </c>
      <c r="H47" s="19" t="s">
        <v>14</v>
      </c>
      <c r="I47" s="9" t="s">
        <v>8</v>
      </c>
      <c r="J47">
        <v>1</v>
      </c>
      <c r="K47" s="17">
        <v>0</v>
      </c>
      <c r="L47" s="20">
        <v>0</v>
      </c>
    </row>
    <row r="48" spans="2:12" x14ac:dyDescent="0.2">
      <c r="B48" s="8">
        <v>42441</v>
      </c>
      <c r="C48" s="16">
        <v>10</v>
      </c>
      <c r="D48" s="20" t="s">
        <v>12</v>
      </c>
      <c r="E48" s="16">
        <v>1330</v>
      </c>
      <c r="F48" s="18">
        <v>2</v>
      </c>
      <c r="G48" s="16" t="s">
        <v>17</v>
      </c>
      <c r="H48" s="19" t="s">
        <v>14</v>
      </c>
      <c r="I48" s="9" t="s">
        <v>8</v>
      </c>
      <c r="J48">
        <v>2</v>
      </c>
      <c r="K48" s="20">
        <v>0</v>
      </c>
      <c r="L48" s="14">
        <v>0</v>
      </c>
    </row>
    <row r="49" spans="2:12" x14ac:dyDescent="0.2">
      <c r="B49" s="8">
        <v>42441</v>
      </c>
      <c r="C49" s="16">
        <v>10</v>
      </c>
      <c r="D49" s="20" t="s">
        <v>12</v>
      </c>
      <c r="E49" s="16">
        <v>1330</v>
      </c>
      <c r="F49" s="18">
        <v>2</v>
      </c>
      <c r="G49" s="16" t="s">
        <v>17</v>
      </c>
      <c r="H49" s="19" t="s">
        <v>14</v>
      </c>
      <c r="I49" s="9" t="s">
        <v>8</v>
      </c>
      <c r="J49">
        <v>3</v>
      </c>
      <c r="K49" s="20">
        <v>0</v>
      </c>
      <c r="L49" s="14">
        <v>0</v>
      </c>
    </row>
    <row r="50" spans="2:12" x14ac:dyDescent="0.2">
      <c r="B50" s="8">
        <v>42441</v>
      </c>
      <c r="C50" s="16">
        <v>10</v>
      </c>
      <c r="D50" s="20" t="s">
        <v>12</v>
      </c>
      <c r="E50" s="16">
        <v>1330</v>
      </c>
      <c r="F50" s="18">
        <v>2</v>
      </c>
      <c r="G50" s="16" t="s">
        <v>17</v>
      </c>
      <c r="H50" s="19" t="s">
        <v>14</v>
      </c>
      <c r="I50" s="9" t="s">
        <v>8</v>
      </c>
      <c r="J50">
        <v>4</v>
      </c>
      <c r="K50" s="20">
        <v>3</v>
      </c>
      <c r="L50" s="14">
        <v>41</v>
      </c>
    </row>
    <row r="51" spans="2:12" x14ac:dyDescent="0.2">
      <c r="B51" s="8">
        <v>42441</v>
      </c>
      <c r="C51" s="16">
        <v>10</v>
      </c>
      <c r="D51" s="20" t="s">
        <v>12</v>
      </c>
      <c r="E51" s="16">
        <v>1330</v>
      </c>
      <c r="F51" s="18">
        <v>2</v>
      </c>
      <c r="G51" s="16" t="s">
        <v>17</v>
      </c>
      <c r="H51" s="19" t="s">
        <v>14</v>
      </c>
      <c r="I51" s="9" t="s">
        <v>8</v>
      </c>
      <c r="J51">
        <v>5</v>
      </c>
      <c r="K51" s="18">
        <v>0</v>
      </c>
      <c r="L51" s="18">
        <v>0</v>
      </c>
    </row>
    <row r="52" spans="2:12" x14ac:dyDescent="0.2">
      <c r="B52" s="8">
        <v>42441</v>
      </c>
      <c r="C52" s="16">
        <v>11</v>
      </c>
      <c r="D52" s="20" t="s">
        <v>12</v>
      </c>
      <c r="E52" s="16">
        <v>1350</v>
      </c>
      <c r="F52" s="18">
        <v>3</v>
      </c>
      <c r="G52" s="16" t="s">
        <v>18</v>
      </c>
      <c r="H52" s="19" t="s">
        <v>7</v>
      </c>
      <c r="I52" s="9" t="s">
        <v>8</v>
      </c>
      <c r="J52">
        <v>1</v>
      </c>
      <c r="K52" s="20">
        <v>0</v>
      </c>
      <c r="L52" s="20">
        <v>0</v>
      </c>
    </row>
    <row r="53" spans="2:12" x14ac:dyDescent="0.2">
      <c r="B53" s="8">
        <v>42441</v>
      </c>
      <c r="C53" s="16">
        <v>11</v>
      </c>
      <c r="D53" s="20" t="s">
        <v>12</v>
      </c>
      <c r="E53" s="16">
        <v>1350</v>
      </c>
      <c r="F53" s="18">
        <v>3</v>
      </c>
      <c r="G53" s="16" t="s">
        <v>18</v>
      </c>
      <c r="H53" s="19" t="s">
        <v>7</v>
      </c>
      <c r="I53" s="9" t="s">
        <v>8</v>
      </c>
      <c r="J53">
        <v>2</v>
      </c>
      <c r="K53" s="20">
        <v>0</v>
      </c>
      <c r="L53" s="14">
        <v>0</v>
      </c>
    </row>
    <row r="54" spans="2:12" x14ac:dyDescent="0.2">
      <c r="B54" s="8">
        <v>42441</v>
      </c>
      <c r="C54" s="16">
        <v>11</v>
      </c>
      <c r="D54" s="20" t="s">
        <v>12</v>
      </c>
      <c r="E54" s="16">
        <v>1350</v>
      </c>
      <c r="F54" s="18">
        <v>3</v>
      </c>
      <c r="G54" s="16" t="s">
        <v>18</v>
      </c>
      <c r="H54" s="19" t="s">
        <v>7</v>
      </c>
      <c r="I54" s="9" t="s">
        <v>8</v>
      </c>
      <c r="J54">
        <v>3</v>
      </c>
      <c r="K54" s="20">
        <v>0</v>
      </c>
      <c r="L54" s="14">
        <v>0</v>
      </c>
    </row>
    <row r="55" spans="2:12" x14ac:dyDescent="0.2">
      <c r="B55" s="8">
        <v>42441</v>
      </c>
      <c r="C55" s="16">
        <v>11</v>
      </c>
      <c r="D55" s="20" t="s">
        <v>12</v>
      </c>
      <c r="E55" s="16">
        <v>1350</v>
      </c>
      <c r="F55" s="18">
        <v>3</v>
      </c>
      <c r="G55" s="16" t="s">
        <v>18</v>
      </c>
      <c r="H55" s="19" t="s">
        <v>7</v>
      </c>
      <c r="I55" s="9" t="s">
        <v>8</v>
      </c>
      <c r="J55">
        <v>4</v>
      </c>
      <c r="K55" s="20"/>
      <c r="L55" s="14"/>
    </row>
    <row r="56" spans="2:12" x14ac:dyDescent="0.2">
      <c r="B56" s="8">
        <v>42441</v>
      </c>
      <c r="C56" s="16">
        <v>11</v>
      </c>
      <c r="D56" s="20" t="s">
        <v>12</v>
      </c>
      <c r="E56" s="16">
        <v>1350</v>
      </c>
      <c r="F56" s="18">
        <v>3</v>
      </c>
      <c r="G56" s="16" t="s">
        <v>18</v>
      </c>
      <c r="H56" s="19" t="s">
        <v>7</v>
      </c>
      <c r="I56" s="9" t="s">
        <v>8</v>
      </c>
      <c r="J56">
        <v>5</v>
      </c>
      <c r="K56" s="18"/>
      <c r="L56" s="18"/>
    </row>
    <row r="57" spans="2:12" x14ac:dyDescent="0.2">
      <c r="B57" s="8">
        <v>42441</v>
      </c>
      <c r="C57" s="16">
        <v>12</v>
      </c>
      <c r="D57" s="20" t="s">
        <v>19</v>
      </c>
      <c r="E57" s="16">
        <v>920</v>
      </c>
      <c r="F57" s="18">
        <v>4</v>
      </c>
      <c r="G57" s="16" t="s">
        <v>18</v>
      </c>
      <c r="H57" s="19" t="s">
        <v>7</v>
      </c>
      <c r="I57" s="9" t="s">
        <v>8</v>
      </c>
      <c r="J57">
        <v>1</v>
      </c>
      <c r="K57" s="17">
        <v>0</v>
      </c>
      <c r="L57" s="20">
        <v>0</v>
      </c>
    </row>
    <row r="58" spans="2:12" x14ac:dyDescent="0.2">
      <c r="B58" s="8">
        <v>42441</v>
      </c>
      <c r="C58" s="16">
        <v>12</v>
      </c>
      <c r="D58" s="20" t="s">
        <v>19</v>
      </c>
      <c r="E58" s="16">
        <v>920</v>
      </c>
      <c r="F58" s="18">
        <v>4</v>
      </c>
      <c r="G58" s="16" t="s">
        <v>18</v>
      </c>
      <c r="H58" s="19" t="s">
        <v>7</v>
      </c>
      <c r="I58" s="9" t="s">
        <v>8</v>
      </c>
      <c r="J58">
        <v>2</v>
      </c>
      <c r="K58" s="20">
        <v>0</v>
      </c>
      <c r="L58" s="14">
        <v>0</v>
      </c>
    </row>
    <row r="59" spans="2:12" x14ac:dyDescent="0.2">
      <c r="B59" s="8">
        <v>42441</v>
      </c>
      <c r="C59" s="16">
        <v>12</v>
      </c>
      <c r="D59" s="20" t="s">
        <v>19</v>
      </c>
      <c r="E59" s="16">
        <v>920</v>
      </c>
      <c r="F59" s="18">
        <v>4</v>
      </c>
      <c r="G59" s="16" t="s">
        <v>18</v>
      </c>
      <c r="H59" s="19" t="s">
        <v>7</v>
      </c>
      <c r="I59" s="9" t="s">
        <v>8</v>
      </c>
      <c r="J59">
        <v>3</v>
      </c>
      <c r="K59" s="20">
        <v>0</v>
      </c>
      <c r="L59" s="14">
        <v>0</v>
      </c>
    </row>
    <row r="60" spans="2:12" x14ac:dyDescent="0.2">
      <c r="B60" s="8">
        <v>42441</v>
      </c>
      <c r="C60" s="16">
        <v>12</v>
      </c>
      <c r="D60" s="20" t="s">
        <v>19</v>
      </c>
      <c r="E60" s="16">
        <v>920</v>
      </c>
      <c r="F60" s="18">
        <v>4</v>
      </c>
      <c r="G60" s="16" t="s">
        <v>18</v>
      </c>
      <c r="H60" s="19" t="s">
        <v>7</v>
      </c>
      <c r="I60" s="9" t="s">
        <v>8</v>
      </c>
      <c r="J60">
        <v>4</v>
      </c>
      <c r="K60" s="20">
        <v>0</v>
      </c>
      <c r="L60" s="14">
        <v>0</v>
      </c>
    </row>
    <row r="61" spans="2:12" x14ac:dyDescent="0.2">
      <c r="B61" s="8">
        <v>42441</v>
      </c>
      <c r="C61" s="16">
        <v>12</v>
      </c>
      <c r="D61" s="20" t="s">
        <v>19</v>
      </c>
      <c r="E61" s="16">
        <v>920</v>
      </c>
      <c r="F61" s="18">
        <v>4</v>
      </c>
      <c r="G61" s="16" t="s">
        <v>18</v>
      </c>
      <c r="H61" s="19" t="s">
        <v>7</v>
      </c>
      <c r="I61" s="9" t="s">
        <v>8</v>
      </c>
      <c r="J61">
        <v>5</v>
      </c>
      <c r="K61" s="18">
        <v>1</v>
      </c>
      <c r="L61" s="18">
        <v>9</v>
      </c>
    </row>
    <row r="62" spans="2:12" x14ac:dyDescent="0.2">
      <c r="B62" s="8">
        <v>42448</v>
      </c>
      <c r="C62" s="16">
        <v>13</v>
      </c>
      <c r="D62" s="20" t="s">
        <v>16</v>
      </c>
      <c r="E62" s="16"/>
      <c r="F62" s="18">
        <v>1</v>
      </c>
      <c r="G62" s="16" t="s">
        <v>17</v>
      </c>
      <c r="H62" s="19" t="s">
        <v>7</v>
      </c>
      <c r="I62" s="9" t="s">
        <v>8</v>
      </c>
      <c r="J62">
        <v>1</v>
      </c>
      <c r="K62" s="17">
        <v>0</v>
      </c>
      <c r="L62" s="20">
        <v>0</v>
      </c>
    </row>
    <row r="63" spans="2:12" x14ac:dyDescent="0.2">
      <c r="B63" s="8">
        <v>42448</v>
      </c>
      <c r="C63" s="16">
        <v>13</v>
      </c>
      <c r="D63" s="20" t="s">
        <v>16</v>
      </c>
      <c r="E63" s="16"/>
      <c r="F63" s="18">
        <v>1</v>
      </c>
      <c r="G63" s="16" t="s">
        <v>17</v>
      </c>
      <c r="H63" s="19" t="s">
        <v>7</v>
      </c>
      <c r="I63" s="9" t="s">
        <v>8</v>
      </c>
      <c r="J63">
        <v>2</v>
      </c>
      <c r="K63" s="20">
        <v>0</v>
      </c>
      <c r="L63" s="14">
        <v>0</v>
      </c>
    </row>
    <row r="64" spans="2:12" x14ac:dyDescent="0.2">
      <c r="B64" s="8">
        <v>42448</v>
      </c>
      <c r="C64" s="16">
        <v>13</v>
      </c>
      <c r="D64" s="20" t="s">
        <v>16</v>
      </c>
      <c r="E64" s="16"/>
      <c r="F64" s="18">
        <v>1</v>
      </c>
      <c r="G64" s="16" t="s">
        <v>17</v>
      </c>
      <c r="H64" s="19" t="s">
        <v>7</v>
      </c>
      <c r="I64" s="9" t="s">
        <v>8</v>
      </c>
      <c r="J64">
        <v>3</v>
      </c>
      <c r="K64" s="20">
        <v>0</v>
      </c>
      <c r="L64" s="14">
        <v>0</v>
      </c>
    </row>
    <row r="65" spans="2:12" x14ac:dyDescent="0.2">
      <c r="B65" s="8">
        <v>42448</v>
      </c>
      <c r="C65" s="16">
        <v>13</v>
      </c>
      <c r="D65" s="20" t="s">
        <v>16</v>
      </c>
      <c r="E65" s="16"/>
      <c r="F65" s="18">
        <v>1</v>
      </c>
      <c r="G65" s="16" t="s">
        <v>17</v>
      </c>
      <c r="H65" s="19" t="s">
        <v>7</v>
      </c>
      <c r="I65" s="9" t="s">
        <v>8</v>
      </c>
      <c r="J65">
        <v>4</v>
      </c>
      <c r="K65" s="20">
        <v>0</v>
      </c>
      <c r="L65" s="14">
        <v>0</v>
      </c>
    </row>
    <row r="66" spans="2:12" x14ac:dyDescent="0.2">
      <c r="B66" s="8">
        <v>42448</v>
      </c>
      <c r="C66" s="16">
        <v>13</v>
      </c>
      <c r="D66" s="20" t="s">
        <v>16</v>
      </c>
      <c r="E66" s="16"/>
      <c r="F66" s="18">
        <v>1</v>
      </c>
      <c r="G66" s="16" t="s">
        <v>17</v>
      </c>
      <c r="H66" s="19" t="s">
        <v>7</v>
      </c>
      <c r="I66" s="9" t="s">
        <v>8</v>
      </c>
      <c r="J66">
        <v>5</v>
      </c>
      <c r="K66" s="18">
        <v>3</v>
      </c>
      <c r="L66" s="18">
        <v>479</v>
      </c>
    </row>
    <row r="67" spans="2:12" x14ac:dyDescent="0.2">
      <c r="B67" s="8">
        <v>42448</v>
      </c>
      <c r="C67" s="16">
        <v>14</v>
      </c>
      <c r="D67" s="20" t="s">
        <v>16</v>
      </c>
      <c r="E67" s="16"/>
      <c r="F67" s="18">
        <v>2</v>
      </c>
      <c r="G67" s="16" t="s">
        <v>17</v>
      </c>
      <c r="H67" s="19" t="s">
        <v>14</v>
      </c>
      <c r="I67" s="9" t="s">
        <v>8</v>
      </c>
      <c r="J67">
        <v>1</v>
      </c>
      <c r="K67" s="17">
        <v>0</v>
      </c>
      <c r="L67" s="20">
        <v>0</v>
      </c>
    </row>
    <row r="68" spans="2:12" x14ac:dyDescent="0.2">
      <c r="B68" s="8">
        <v>42448</v>
      </c>
      <c r="C68" s="16">
        <v>14</v>
      </c>
      <c r="D68" s="20" t="s">
        <v>16</v>
      </c>
      <c r="E68" s="16"/>
      <c r="F68" s="18">
        <v>2</v>
      </c>
      <c r="G68" s="16" t="s">
        <v>17</v>
      </c>
      <c r="H68" s="19" t="s">
        <v>14</v>
      </c>
      <c r="I68" s="9" t="s">
        <v>8</v>
      </c>
      <c r="J68">
        <v>2</v>
      </c>
      <c r="K68" s="20">
        <v>0</v>
      </c>
      <c r="L68" s="14">
        <v>0</v>
      </c>
    </row>
    <row r="69" spans="2:12" x14ac:dyDescent="0.2">
      <c r="B69" s="8">
        <v>42448</v>
      </c>
      <c r="C69" s="16">
        <v>14</v>
      </c>
      <c r="D69" s="20" t="s">
        <v>16</v>
      </c>
      <c r="E69" s="16"/>
      <c r="F69" s="18">
        <v>2</v>
      </c>
      <c r="G69" s="16" t="s">
        <v>17</v>
      </c>
      <c r="H69" s="19" t="s">
        <v>14</v>
      </c>
      <c r="I69" s="9" t="s">
        <v>8</v>
      </c>
      <c r="J69">
        <v>3</v>
      </c>
      <c r="K69" s="20">
        <v>0</v>
      </c>
      <c r="L69" s="14">
        <v>0</v>
      </c>
    </row>
    <row r="70" spans="2:12" x14ac:dyDescent="0.2">
      <c r="B70" s="8">
        <v>42448</v>
      </c>
      <c r="C70" s="16">
        <v>14</v>
      </c>
      <c r="D70" s="20" t="s">
        <v>16</v>
      </c>
      <c r="E70" s="16"/>
      <c r="F70" s="18">
        <v>2</v>
      </c>
      <c r="G70" s="16" t="s">
        <v>17</v>
      </c>
      <c r="H70" s="19" t="s">
        <v>14</v>
      </c>
      <c r="I70" s="9" t="s">
        <v>8</v>
      </c>
      <c r="J70">
        <v>4</v>
      </c>
      <c r="K70" s="20">
        <v>0</v>
      </c>
      <c r="L70" s="14">
        <v>0</v>
      </c>
    </row>
    <row r="71" spans="2:12" x14ac:dyDescent="0.2">
      <c r="B71" s="8">
        <v>42448</v>
      </c>
      <c r="C71" s="16">
        <v>14</v>
      </c>
      <c r="D71" s="20" t="s">
        <v>16</v>
      </c>
      <c r="E71" s="16"/>
      <c r="F71" s="18">
        <v>2</v>
      </c>
      <c r="G71" s="16" t="s">
        <v>17</v>
      </c>
      <c r="H71" s="19" t="s">
        <v>14</v>
      </c>
      <c r="I71" s="9" t="s">
        <v>8</v>
      </c>
      <c r="J71">
        <v>5</v>
      </c>
      <c r="K71" s="18">
        <v>0</v>
      </c>
      <c r="L71" s="18">
        <v>0</v>
      </c>
    </row>
    <row r="72" spans="2:12" x14ac:dyDescent="0.2">
      <c r="B72" s="8">
        <v>42448</v>
      </c>
      <c r="C72" s="16">
        <v>15</v>
      </c>
      <c r="D72" s="20" t="s">
        <v>16</v>
      </c>
      <c r="E72" s="16"/>
      <c r="F72" s="18">
        <v>3</v>
      </c>
      <c r="G72" s="16" t="s">
        <v>18</v>
      </c>
      <c r="H72" s="19" t="s">
        <v>7</v>
      </c>
      <c r="I72" s="9" t="s">
        <v>8</v>
      </c>
      <c r="J72">
        <v>1</v>
      </c>
      <c r="K72" s="17">
        <v>0</v>
      </c>
      <c r="L72" s="20">
        <v>0</v>
      </c>
    </row>
    <row r="73" spans="2:12" x14ac:dyDescent="0.2">
      <c r="B73" s="8">
        <v>42448</v>
      </c>
      <c r="C73" s="16">
        <v>15</v>
      </c>
      <c r="D73" s="20" t="s">
        <v>16</v>
      </c>
      <c r="E73" s="16"/>
      <c r="F73" s="18">
        <v>3</v>
      </c>
      <c r="G73" s="16" t="s">
        <v>18</v>
      </c>
      <c r="H73" s="19" t="s">
        <v>7</v>
      </c>
      <c r="I73" s="9" t="s">
        <v>8</v>
      </c>
      <c r="J73">
        <v>2</v>
      </c>
      <c r="K73">
        <v>0</v>
      </c>
      <c r="L73" s="14">
        <v>0</v>
      </c>
    </row>
    <row r="74" spans="2:12" x14ac:dyDescent="0.2">
      <c r="B74" s="8">
        <v>42448</v>
      </c>
      <c r="C74" s="16">
        <v>15</v>
      </c>
      <c r="D74" s="20" t="s">
        <v>16</v>
      </c>
      <c r="E74" s="16"/>
      <c r="F74" s="18">
        <v>3</v>
      </c>
      <c r="G74" s="16" t="s">
        <v>18</v>
      </c>
      <c r="H74" s="19" t="s">
        <v>7</v>
      </c>
      <c r="I74" s="9" t="s">
        <v>8</v>
      </c>
      <c r="J74">
        <v>3</v>
      </c>
      <c r="K74" s="20">
        <v>0</v>
      </c>
      <c r="L74" s="14">
        <v>0</v>
      </c>
    </row>
    <row r="75" spans="2:12" x14ac:dyDescent="0.2">
      <c r="B75" s="8">
        <v>42448</v>
      </c>
      <c r="C75" s="16">
        <v>15</v>
      </c>
      <c r="D75" s="20" t="s">
        <v>16</v>
      </c>
      <c r="E75" s="16"/>
      <c r="F75" s="18">
        <v>3</v>
      </c>
      <c r="G75" s="16" t="s">
        <v>18</v>
      </c>
      <c r="H75" s="19" t="s">
        <v>7</v>
      </c>
      <c r="I75" s="9" t="s">
        <v>8</v>
      </c>
      <c r="J75">
        <v>4</v>
      </c>
      <c r="K75" s="20">
        <v>0</v>
      </c>
      <c r="L75" s="14">
        <v>0</v>
      </c>
    </row>
    <row r="76" spans="2:12" x14ac:dyDescent="0.2">
      <c r="B76" s="8">
        <v>42448</v>
      </c>
      <c r="C76" s="16">
        <v>15</v>
      </c>
      <c r="D76" s="20" t="s">
        <v>16</v>
      </c>
      <c r="E76" s="16"/>
      <c r="F76" s="18">
        <v>3</v>
      </c>
      <c r="G76" s="16" t="s">
        <v>18</v>
      </c>
      <c r="H76" s="19" t="s">
        <v>7</v>
      </c>
      <c r="I76" s="9" t="s">
        <v>8</v>
      </c>
      <c r="J76">
        <v>5</v>
      </c>
      <c r="K76" s="18">
        <v>5</v>
      </c>
      <c r="L76" s="18">
        <v>892</v>
      </c>
    </row>
    <row r="77" spans="2:12" x14ac:dyDescent="0.2">
      <c r="B77" s="8">
        <v>42448</v>
      </c>
      <c r="C77" s="16">
        <v>16</v>
      </c>
      <c r="D77" s="20" t="s">
        <v>16</v>
      </c>
      <c r="E77" s="16"/>
      <c r="F77" s="18">
        <v>4</v>
      </c>
      <c r="G77" s="16" t="s">
        <v>18</v>
      </c>
      <c r="H77" s="19" t="s">
        <v>7</v>
      </c>
      <c r="I77" s="9" t="s">
        <v>8</v>
      </c>
      <c r="J77">
        <v>1</v>
      </c>
      <c r="K77" s="17">
        <v>0</v>
      </c>
      <c r="L77" s="20">
        <v>0</v>
      </c>
    </row>
    <row r="78" spans="2:12" x14ac:dyDescent="0.2">
      <c r="B78" s="8">
        <v>42448</v>
      </c>
      <c r="C78" s="16">
        <v>16</v>
      </c>
      <c r="D78" s="20" t="s">
        <v>16</v>
      </c>
      <c r="E78" s="16"/>
      <c r="F78" s="18">
        <v>4</v>
      </c>
      <c r="G78" s="16" t="s">
        <v>18</v>
      </c>
      <c r="H78" s="19" t="s">
        <v>7</v>
      </c>
      <c r="I78" s="9" t="s">
        <v>8</v>
      </c>
      <c r="J78">
        <v>2</v>
      </c>
      <c r="K78">
        <v>0</v>
      </c>
      <c r="L78" s="14">
        <v>0</v>
      </c>
    </row>
    <row r="79" spans="2:12" x14ac:dyDescent="0.2">
      <c r="B79" s="8">
        <v>42448</v>
      </c>
      <c r="C79" s="16">
        <v>16</v>
      </c>
      <c r="D79" s="20" t="s">
        <v>16</v>
      </c>
      <c r="E79" s="16"/>
      <c r="F79" s="18">
        <v>4</v>
      </c>
      <c r="G79" s="16" t="s">
        <v>18</v>
      </c>
      <c r="H79" s="19" t="s">
        <v>7</v>
      </c>
      <c r="I79" s="9" t="s">
        <v>8</v>
      </c>
      <c r="J79">
        <v>3</v>
      </c>
      <c r="K79" s="20">
        <v>0</v>
      </c>
      <c r="L79" s="14">
        <v>0</v>
      </c>
    </row>
    <row r="80" spans="2:12" x14ac:dyDescent="0.2">
      <c r="B80" s="8">
        <v>42448</v>
      </c>
      <c r="C80" s="16">
        <v>16</v>
      </c>
      <c r="D80" s="20" t="s">
        <v>16</v>
      </c>
      <c r="E80" s="16"/>
      <c r="F80" s="18">
        <v>4</v>
      </c>
      <c r="G80" s="16" t="s">
        <v>18</v>
      </c>
      <c r="H80" s="19" t="s">
        <v>7</v>
      </c>
      <c r="I80" s="9" t="s">
        <v>8</v>
      </c>
      <c r="J80">
        <v>4</v>
      </c>
      <c r="K80" s="20">
        <v>0</v>
      </c>
      <c r="L80" s="14">
        <v>0</v>
      </c>
    </row>
    <row r="81" spans="2:12" x14ac:dyDescent="0.2">
      <c r="B81" s="8">
        <v>42448</v>
      </c>
      <c r="C81" s="16">
        <v>16</v>
      </c>
      <c r="D81" s="20" t="s">
        <v>16</v>
      </c>
      <c r="E81" s="16"/>
      <c r="F81" s="18">
        <v>4</v>
      </c>
      <c r="G81" s="16" t="s">
        <v>18</v>
      </c>
      <c r="H81" s="19" t="s">
        <v>7</v>
      </c>
      <c r="I81" s="9" t="s">
        <v>8</v>
      </c>
      <c r="J81">
        <v>5</v>
      </c>
      <c r="K81" s="18">
        <v>4</v>
      </c>
      <c r="L81" s="18">
        <v>49</v>
      </c>
    </row>
    <row r="82" spans="2:12" x14ac:dyDescent="0.2">
      <c r="B82" s="8">
        <v>42456</v>
      </c>
      <c r="C82" s="16">
        <v>17</v>
      </c>
      <c r="D82" s="20" t="s">
        <v>12</v>
      </c>
      <c r="E82" s="16"/>
      <c r="F82" s="18">
        <v>1</v>
      </c>
      <c r="G82" s="16" t="s">
        <v>13</v>
      </c>
      <c r="H82" s="19" t="s">
        <v>7</v>
      </c>
      <c r="I82" s="9" t="s">
        <v>8</v>
      </c>
      <c r="J82">
        <v>1</v>
      </c>
      <c r="K82" s="17">
        <v>3</v>
      </c>
      <c r="L82" s="20">
        <v>28</v>
      </c>
    </row>
    <row r="83" spans="2:12" x14ac:dyDescent="0.2">
      <c r="B83" s="8">
        <v>42456</v>
      </c>
      <c r="C83" s="16">
        <v>17</v>
      </c>
      <c r="D83" s="20" t="s">
        <v>12</v>
      </c>
      <c r="E83" s="16"/>
      <c r="F83" s="18">
        <v>1</v>
      </c>
      <c r="G83" s="16" t="s">
        <v>13</v>
      </c>
      <c r="H83" s="19" t="s">
        <v>7</v>
      </c>
      <c r="I83" s="9" t="s">
        <v>8</v>
      </c>
      <c r="J83">
        <v>2</v>
      </c>
      <c r="K83">
        <v>1</v>
      </c>
      <c r="L83" s="14">
        <v>6</v>
      </c>
    </row>
    <row r="84" spans="2:12" x14ac:dyDescent="0.2">
      <c r="B84" s="8">
        <v>42456</v>
      </c>
      <c r="C84" s="16">
        <v>17</v>
      </c>
      <c r="D84" s="20" t="s">
        <v>12</v>
      </c>
      <c r="E84" s="16"/>
      <c r="F84" s="18">
        <v>1</v>
      </c>
      <c r="G84" s="16" t="s">
        <v>13</v>
      </c>
      <c r="H84" s="19" t="s">
        <v>7</v>
      </c>
      <c r="I84" s="9" t="s">
        <v>8</v>
      </c>
      <c r="J84">
        <v>3</v>
      </c>
    </row>
    <row r="85" spans="2:12" x14ac:dyDescent="0.2">
      <c r="B85" s="8">
        <v>42456</v>
      </c>
      <c r="C85" s="16">
        <v>17</v>
      </c>
      <c r="D85" s="20" t="s">
        <v>12</v>
      </c>
      <c r="E85" s="16"/>
      <c r="F85" s="18">
        <v>1</v>
      </c>
      <c r="G85" s="16" t="s">
        <v>13</v>
      </c>
      <c r="H85" s="19" t="s">
        <v>7</v>
      </c>
      <c r="I85" s="9" t="s">
        <v>8</v>
      </c>
      <c r="J85">
        <v>4</v>
      </c>
      <c r="K85" s="20">
        <v>1</v>
      </c>
      <c r="L85" s="14">
        <v>191</v>
      </c>
    </row>
    <row r="86" spans="2:12" x14ac:dyDescent="0.2">
      <c r="B86" s="8">
        <v>42456</v>
      </c>
      <c r="C86" s="16">
        <v>17</v>
      </c>
      <c r="D86" s="20" t="s">
        <v>12</v>
      </c>
      <c r="E86" s="16"/>
      <c r="F86" s="18">
        <v>1</v>
      </c>
      <c r="G86" s="16" t="s">
        <v>13</v>
      </c>
      <c r="H86" s="19" t="s">
        <v>7</v>
      </c>
      <c r="I86" s="9" t="s">
        <v>8</v>
      </c>
      <c r="J86">
        <v>5</v>
      </c>
      <c r="K86" s="18">
        <v>1</v>
      </c>
      <c r="L86" s="18">
        <v>35</v>
      </c>
    </row>
    <row r="87" spans="2:12" x14ac:dyDescent="0.2">
      <c r="B87" s="8">
        <v>42456</v>
      </c>
      <c r="C87" s="16">
        <v>18</v>
      </c>
      <c r="D87" s="20" t="s">
        <v>12</v>
      </c>
      <c r="E87" s="16"/>
      <c r="F87" s="18">
        <v>2</v>
      </c>
      <c r="G87" s="16" t="s">
        <v>13</v>
      </c>
      <c r="H87" s="19" t="s">
        <v>14</v>
      </c>
      <c r="I87" s="9" t="s">
        <v>8</v>
      </c>
      <c r="J87">
        <v>1</v>
      </c>
      <c r="K87" s="17">
        <v>4</v>
      </c>
      <c r="L87" s="20">
        <v>75</v>
      </c>
    </row>
    <row r="88" spans="2:12" x14ac:dyDescent="0.2">
      <c r="B88" s="8">
        <v>42456</v>
      </c>
      <c r="C88" s="16">
        <v>18</v>
      </c>
      <c r="D88" s="20" t="s">
        <v>12</v>
      </c>
      <c r="E88" s="16"/>
      <c r="F88" s="18">
        <v>2</v>
      </c>
      <c r="G88" s="16" t="s">
        <v>13</v>
      </c>
      <c r="H88" s="19" t="s">
        <v>14</v>
      </c>
      <c r="I88" s="9" t="s">
        <v>8</v>
      </c>
      <c r="J88">
        <v>2</v>
      </c>
      <c r="K88">
        <v>2</v>
      </c>
      <c r="L88" s="14">
        <v>18</v>
      </c>
    </row>
    <row r="89" spans="2:12" x14ac:dyDescent="0.2">
      <c r="B89" s="8">
        <v>42456</v>
      </c>
      <c r="C89" s="16">
        <v>18</v>
      </c>
      <c r="D89" s="20" t="s">
        <v>12</v>
      </c>
      <c r="E89" s="16"/>
      <c r="F89" s="18">
        <v>2</v>
      </c>
      <c r="G89" s="16" t="s">
        <v>13</v>
      </c>
      <c r="H89" s="19" t="s">
        <v>14</v>
      </c>
      <c r="I89" s="9" t="s">
        <v>8</v>
      </c>
      <c r="J89">
        <v>3</v>
      </c>
    </row>
    <row r="90" spans="2:12" x14ac:dyDescent="0.2">
      <c r="B90" s="8">
        <v>42456</v>
      </c>
      <c r="C90" s="16">
        <v>18</v>
      </c>
      <c r="D90" s="20" t="s">
        <v>12</v>
      </c>
      <c r="E90" s="16"/>
      <c r="F90" s="18">
        <v>2</v>
      </c>
      <c r="G90" s="16" t="s">
        <v>13</v>
      </c>
      <c r="H90" s="19" t="s">
        <v>14</v>
      </c>
      <c r="I90" s="9" t="s">
        <v>8</v>
      </c>
      <c r="J90">
        <v>4</v>
      </c>
      <c r="K90" s="20">
        <v>0</v>
      </c>
      <c r="L90" s="14">
        <v>0</v>
      </c>
    </row>
    <row r="91" spans="2:12" x14ac:dyDescent="0.2">
      <c r="B91" s="8">
        <v>42456</v>
      </c>
      <c r="C91" s="16">
        <v>18</v>
      </c>
      <c r="D91" s="20" t="s">
        <v>12</v>
      </c>
      <c r="E91" s="16"/>
      <c r="F91" s="18">
        <v>2</v>
      </c>
      <c r="G91" s="16" t="s">
        <v>13</v>
      </c>
      <c r="H91" s="19" t="s">
        <v>14</v>
      </c>
      <c r="I91" s="9" t="s">
        <v>8</v>
      </c>
      <c r="J91">
        <v>5</v>
      </c>
      <c r="K91" s="18">
        <v>0</v>
      </c>
      <c r="L91" s="18">
        <v>0</v>
      </c>
    </row>
    <row r="92" spans="2:12" x14ac:dyDescent="0.2">
      <c r="B92" s="8">
        <v>42456</v>
      </c>
      <c r="C92" s="16">
        <v>19</v>
      </c>
      <c r="D92" s="20" t="s">
        <v>12</v>
      </c>
      <c r="E92" s="16"/>
      <c r="F92" s="18">
        <v>3</v>
      </c>
      <c r="G92" s="16" t="s">
        <v>15</v>
      </c>
      <c r="H92" s="19" t="s">
        <v>7</v>
      </c>
      <c r="I92" s="9" t="s">
        <v>8</v>
      </c>
      <c r="J92">
        <v>1</v>
      </c>
      <c r="K92" s="26">
        <v>0</v>
      </c>
      <c r="L92" s="20">
        <v>0</v>
      </c>
    </row>
    <row r="93" spans="2:12" x14ac:dyDescent="0.2">
      <c r="B93" s="8">
        <v>42456</v>
      </c>
      <c r="C93" s="16">
        <v>19</v>
      </c>
      <c r="D93" s="20" t="s">
        <v>12</v>
      </c>
      <c r="E93" s="16"/>
      <c r="F93" s="18">
        <v>3</v>
      </c>
      <c r="G93" s="16" t="s">
        <v>15</v>
      </c>
      <c r="H93" s="19" t="s">
        <v>7</v>
      </c>
      <c r="I93" s="9" t="s">
        <v>8</v>
      </c>
      <c r="J93">
        <v>2</v>
      </c>
      <c r="K93">
        <v>2</v>
      </c>
      <c r="L93" s="14">
        <v>15</v>
      </c>
    </row>
    <row r="94" spans="2:12" x14ac:dyDescent="0.2">
      <c r="B94" s="8">
        <v>42456</v>
      </c>
      <c r="C94" s="16">
        <v>19</v>
      </c>
      <c r="D94" s="20" t="s">
        <v>12</v>
      </c>
      <c r="E94" s="16"/>
      <c r="F94" s="18">
        <v>3</v>
      </c>
      <c r="G94" s="16" t="s">
        <v>15</v>
      </c>
      <c r="H94" s="19" t="s">
        <v>7</v>
      </c>
      <c r="I94" s="9" t="s">
        <v>8</v>
      </c>
      <c r="J94">
        <v>3</v>
      </c>
    </row>
    <row r="95" spans="2:12" x14ac:dyDescent="0.2">
      <c r="B95" s="8">
        <v>42456</v>
      </c>
      <c r="C95" s="16">
        <v>19</v>
      </c>
      <c r="D95" s="20" t="s">
        <v>12</v>
      </c>
      <c r="E95" s="16"/>
      <c r="F95" s="18">
        <v>3</v>
      </c>
      <c r="G95" s="16" t="s">
        <v>15</v>
      </c>
      <c r="H95" s="19" t="s">
        <v>7</v>
      </c>
      <c r="I95" s="9" t="s">
        <v>8</v>
      </c>
      <c r="J95">
        <v>4</v>
      </c>
      <c r="K95" s="20">
        <v>1</v>
      </c>
      <c r="L95" s="14">
        <v>13</v>
      </c>
    </row>
    <row r="96" spans="2:12" x14ac:dyDescent="0.2">
      <c r="B96" s="8">
        <v>42456</v>
      </c>
      <c r="C96" s="16">
        <v>19</v>
      </c>
      <c r="D96" s="20" t="s">
        <v>12</v>
      </c>
      <c r="E96" s="16"/>
      <c r="F96" s="18">
        <v>3</v>
      </c>
      <c r="G96" s="16" t="s">
        <v>15</v>
      </c>
      <c r="H96" s="19" t="s">
        <v>7</v>
      </c>
      <c r="I96" s="9" t="s">
        <v>8</v>
      </c>
      <c r="J96">
        <v>5</v>
      </c>
      <c r="K96" s="18">
        <v>0</v>
      </c>
      <c r="L96" s="18">
        <v>0</v>
      </c>
    </row>
    <row r="97" spans="2:13" x14ac:dyDescent="0.2">
      <c r="B97" s="8">
        <v>42456</v>
      </c>
      <c r="C97" s="16">
        <v>20</v>
      </c>
      <c r="D97" s="20" t="s">
        <v>12</v>
      </c>
      <c r="E97" s="16"/>
      <c r="F97" s="18">
        <v>4</v>
      </c>
      <c r="G97" s="16" t="s">
        <v>15</v>
      </c>
      <c r="H97" s="19" t="s">
        <v>14</v>
      </c>
      <c r="I97" s="9" t="s">
        <v>8</v>
      </c>
      <c r="J97">
        <v>1</v>
      </c>
      <c r="K97" s="17">
        <v>0</v>
      </c>
      <c r="L97" s="20">
        <v>0</v>
      </c>
    </row>
    <row r="98" spans="2:13" x14ac:dyDescent="0.2">
      <c r="B98" s="8">
        <v>42456</v>
      </c>
      <c r="C98" s="16">
        <v>20</v>
      </c>
      <c r="D98" s="20" t="s">
        <v>12</v>
      </c>
      <c r="E98" s="16"/>
      <c r="F98" s="18">
        <v>4</v>
      </c>
      <c r="G98" s="16" t="s">
        <v>15</v>
      </c>
      <c r="H98" s="19" t="s">
        <v>14</v>
      </c>
      <c r="I98" s="9" t="s">
        <v>8</v>
      </c>
      <c r="J98">
        <v>2</v>
      </c>
      <c r="K98">
        <v>3</v>
      </c>
      <c r="L98" s="14">
        <v>59</v>
      </c>
    </row>
    <row r="99" spans="2:13" x14ac:dyDescent="0.2">
      <c r="B99" s="8">
        <v>42456</v>
      </c>
      <c r="C99" s="16">
        <v>20</v>
      </c>
      <c r="D99" s="20" t="s">
        <v>12</v>
      </c>
      <c r="E99" s="16"/>
      <c r="F99" s="18">
        <v>4</v>
      </c>
      <c r="G99" s="16" t="s">
        <v>15</v>
      </c>
      <c r="H99" s="19" t="s">
        <v>14</v>
      </c>
      <c r="I99" s="9" t="s">
        <v>8</v>
      </c>
      <c r="J99">
        <v>3</v>
      </c>
    </row>
    <row r="100" spans="2:13" x14ac:dyDescent="0.2">
      <c r="B100" s="8">
        <v>42456</v>
      </c>
      <c r="C100" s="16">
        <v>20</v>
      </c>
      <c r="D100" s="20" t="s">
        <v>12</v>
      </c>
      <c r="E100" s="16"/>
      <c r="F100" s="18">
        <v>4</v>
      </c>
      <c r="G100" s="16" t="s">
        <v>15</v>
      </c>
      <c r="H100" s="19" t="s">
        <v>14</v>
      </c>
      <c r="I100" s="9" t="s">
        <v>8</v>
      </c>
      <c r="J100">
        <v>4</v>
      </c>
      <c r="K100" s="20">
        <v>1</v>
      </c>
      <c r="L100" s="14">
        <v>4</v>
      </c>
    </row>
    <row r="101" spans="2:13" x14ac:dyDescent="0.2">
      <c r="B101" s="8">
        <v>42456</v>
      </c>
      <c r="C101" s="16">
        <v>20</v>
      </c>
      <c r="D101" s="20" t="s">
        <v>12</v>
      </c>
      <c r="E101" s="16"/>
      <c r="F101" s="18">
        <v>4</v>
      </c>
      <c r="G101" s="16" t="s">
        <v>15</v>
      </c>
      <c r="H101" s="19" t="s">
        <v>14</v>
      </c>
      <c r="I101" s="9" t="s">
        <v>8</v>
      </c>
      <c r="J101">
        <v>5</v>
      </c>
      <c r="K101" s="18">
        <v>0</v>
      </c>
      <c r="L101" s="18">
        <v>0</v>
      </c>
    </row>
    <row r="102" spans="2:13" x14ac:dyDescent="0.2">
      <c r="B102" s="8">
        <v>42464</v>
      </c>
      <c r="C102" s="16">
        <v>21</v>
      </c>
      <c r="D102" s="20" t="s">
        <v>16</v>
      </c>
      <c r="E102" s="16"/>
      <c r="F102" s="18">
        <v>1</v>
      </c>
      <c r="G102" s="16" t="s">
        <v>13</v>
      </c>
      <c r="H102" s="19" t="s">
        <v>7</v>
      </c>
      <c r="I102" s="9" t="s">
        <v>8</v>
      </c>
      <c r="J102">
        <v>1</v>
      </c>
      <c r="K102" s="17">
        <v>3</v>
      </c>
      <c r="L102" s="20">
        <v>238</v>
      </c>
    </row>
    <row r="103" spans="2:13" x14ac:dyDescent="0.2">
      <c r="B103" s="8">
        <v>42464</v>
      </c>
      <c r="C103" s="16">
        <v>21</v>
      </c>
      <c r="D103" s="20" t="s">
        <v>16</v>
      </c>
      <c r="E103" s="16"/>
      <c r="F103" s="18">
        <v>1</v>
      </c>
      <c r="G103" s="16" t="s">
        <v>13</v>
      </c>
      <c r="H103" s="19" t="s">
        <v>7</v>
      </c>
      <c r="I103" s="9" t="s">
        <v>8</v>
      </c>
      <c r="J103">
        <v>2</v>
      </c>
      <c r="K103">
        <v>8</v>
      </c>
      <c r="L103" s="14">
        <v>105</v>
      </c>
    </row>
    <row r="104" spans="2:13" x14ac:dyDescent="0.2">
      <c r="B104" s="8">
        <v>42464</v>
      </c>
      <c r="C104" s="16">
        <v>21</v>
      </c>
      <c r="D104" s="20" t="s">
        <v>16</v>
      </c>
      <c r="E104" s="16"/>
      <c r="F104" s="18">
        <v>1</v>
      </c>
      <c r="G104" s="16" t="s">
        <v>13</v>
      </c>
      <c r="H104" s="19" t="s">
        <v>7</v>
      </c>
      <c r="I104" s="9" t="s">
        <v>8</v>
      </c>
      <c r="J104">
        <v>3</v>
      </c>
      <c r="K104">
        <v>0</v>
      </c>
      <c r="L104" s="14">
        <v>0</v>
      </c>
    </row>
    <row r="105" spans="2:13" x14ac:dyDescent="0.2">
      <c r="B105" s="8">
        <v>42464</v>
      </c>
      <c r="C105" s="16">
        <v>21</v>
      </c>
      <c r="D105" s="20" t="s">
        <v>16</v>
      </c>
      <c r="E105" s="16"/>
      <c r="F105" s="18">
        <v>1</v>
      </c>
      <c r="G105" s="16" t="s">
        <v>13</v>
      </c>
      <c r="H105" s="19" t="s">
        <v>7</v>
      </c>
      <c r="I105" s="9" t="s">
        <v>8</v>
      </c>
      <c r="J105">
        <v>4</v>
      </c>
      <c r="K105" s="20">
        <v>7</v>
      </c>
      <c r="L105" s="14">
        <v>709</v>
      </c>
    </row>
    <row r="106" spans="2:13" x14ac:dyDescent="0.2">
      <c r="B106" s="8">
        <v>42464</v>
      </c>
      <c r="C106" s="16">
        <v>21</v>
      </c>
      <c r="D106" s="20" t="s">
        <v>16</v>
      </c>
      <c r="E106" s="16"/>
      <c r="F106" s="18">
        <v>1</v>
      </c>
      <c r="G106" s="16" t="s">
        <v>13</v>
      </c>
      <c r="H106" s="19" t="s">
        <v>7</v>
      </c>
      <c r="I106" s="9" t="s">
        <v>8</v>
      </c>
      <c r="J106">
        <v>5</v>
      </c>
      <c r="K106" s="18">
        <v>0</v>
      </c>
      <c r="L106" s="18">
        <v>0</v>
      </c>
    </row>
    <row r="107" spans="2:13" x14ac:dyDescent="0.2">
      <c r="B107" s="8">
        <v>42464</v>
      </c>
      <c r="C107" s="16">
        <v>22</v>
      </c>
      <c r="D107" s="20" t="s">
        <v>16</v>
      </c>
      <c r="E107" s="16"/>
      <c r="F107" s="18">
        <v>2</v>
      </c>
      <c r="G107" s="16" t="s">
        <v>13</v>
      </c>
      <c r="H107" s="19" t="s">
        <v>14</v>
      </c>
      <c r="I107" s="9" t="s">
        <v>8</v>
      </c>
      <c r="J107">
        <v>1</v>
      </c>
      <c r="K107" s="17">
        <v>1</v>
      </c>
      <c r="L107" s="20">
        <v>28</v>
      </c>
    </row>
    <row r="108" spans="2:13" x14ac:dyDescent="0.2">
      <c r="B108" s="8">
        <v>42464</v>
      </c>
      <c r="C108" s="16">
        <v>22</v>
      </c>
      <c r="D108" s="20" t="s">
        <v>16</v>
      </c>
      <c r="E108" s="16"/>
      <c r="F108" s="18">
        <v>2</v>
      </c>
      <c r="G108" s="16" t="s">
        <v>13</v>
      </c>
      <c r="H108" s="19" t="s">
        <v>14</v>
      </c>
      <c r="I108" s="9" t="s">
        <v>8</v>
      </c>
      <c r="J108">
        <v>2</v>
      </c>
      <c r="K108">
        <v>5</v>
      </c>
      <c r="L108" s="14">
        <v>60</v>
      </c>
    </row>
    <row r="109" spans="2:13" x14ac:dyDescent="0.2">
      <c r="B109" s="8">
        <v>42464</v>
      </c>
      <c r="C109" s="16">
        <v>22</v>
      </c>
      <c r="D109" s="20" t="s">
        <v>16</v>
      </c>
      <c r="E109" s="16"/>
      <c r="F109" s="18">
        <v>2</v>
      </c>
      <c r="G109" s="16" t="s">
        <v>13</v>
      </c>
      <c r="H109" s="19" t="s">
        <v>14</v>
      </c>
      <c r="I109" s="9" t="s">
        <v>8</v>
      </c>
      <c r="J109">
        <v>3</v>
      </c>
      <c r="K109">
        <v>3</v>
      </c>
      <c r="L109" s="14">
        <v>18</v>
      </c>
    </row>
    <row r="110" spans="2:13" x14ac:dyDescent="0.2">
      <c r="B110" s="8">
        <v>42464</v>
      </c>
      <c r="C110" s="16">
        <v>22</v>
      </c>
      <c r="D110" s="20" t="s">
        <v>16</v>
      </c>
      <c r="E110" s="16"/>
      <c r="F110" s="18">
        <v>2</v>
      </c>
      <c r="G110" s="16" t="s">
        <v>13</v>
      </c>
      <c r="H110" s="19" t="s">
        <v>14</v>
      </c>
      <c r="I110" s="9" t="s">
        <v>8</v>
      </c>
      <c r="J110">
        <v>4</v>
      </c>
      <c r="K110" s="20">
        <v>6</v>
      </c>
      <c r="L110" s="14">
        <v>286</v>
      </c>
    </row>
    <row r="111" spans="2:13" x14ac:dyDescent="0.2">
      <c r="B111" s="8">
        <v>42464</v>
      </c>
      <c r="C111" s="16">
        <v>22</v>
      </c>
      <c r="D111" s="20" t="s">
        <v>16</v>
      </c>
      <c r="E111" s="16"/>
      <c r="F111" s="18">
        <v>2</v>
      </c>
      <c r="G111" s="16" t="s">
        <v>13</v>
      </c>
      <c r="H111" s="19" t="s">
        <v>14</v>
      </c>
      <c r="I111" s="9" t="s">
        <v>8</v>
      </c>
      <c r="J111">
        <v>5</v>
      </c>
      <c r="K111" s="18">
        <v>1</v>
      </c>
      <c r="L111" s="18">
        <v>6</v>
      </c>
    </row>
    <row r="112" spans="2:13" x14ac:dyDescent="0.2">
      <c r="B112" s="8">
        <v>42464</v>
      </c>
      <c r="C112" s="16">
        <v>23</v>
      </c>
      <c r="D112" s="20" t="s">
        <v>16</v>
      </c>
      <c r="E112" s="16"/>
      <c r="F112" s="18">
        <v>3</v>
      </c>
      <c r="G112" s="16" t="s">
        <v>15</v>
      </c>
      <c r="H112" s="19" t="s">
        <v>7</v>
      </c>
      <c r="I112" s="9" t="s">
        <v>8</v>
      </c>
      <c r="J112">
        <v>1</v>
      </c>
      <c r="M112" t="s">
        <v>20</v>
      </c>
    </row>
    <row r="113" spans="2:13" x14ac:dyDescent="0.2">
      <c r="B113" s="8">
        <v>42464</v>
      </c>
      <c r="C113" s="16">
        <v>23</v>
      </c>
      <c r="D113" s="20" t="s">
        <v>16</v>
      </c>
      <c r="E113" s="16"/>
      <c r="F113" s="18">
        <v>3</v>
      </c>
      <c r="G113" s="16" t="s">
        <v>15</v>
      </c>
      <c r="H113" s="19" t="s">
        <v>7</v>
      </c>
      <c r="I113" s="9" t="s">
        <v>8</v>
      </c>
      <c r="J113">
        <v>2</v>
      </c>
      <c r="M113" t="s">
        <v>20</v>
      </c>
    </row>
    <row r="114" spans="2:13" x14ac:dyDescent="0.2">
      <c r="B114" s="8">
        <v>42464</v>
      </c>
      <c r="C114" s="16">
        <v>23</v>
      </c>
      <c r="D114" s="20" t="s">
        <v>16</v>
      </c>
      <c r="E114" s="16"/>
      <c r="F114" s="18">
        <v>3</v>
      </c>
      <c r="G114" s="16" t="s">
        <v>15</v>
      </c>
      <c r="H114" s="19" t="s">
        <v>7</v>
      </c>
      <c r="I114" s="9" t="s">
        <v>8</v>
      </c>
      <c r="J114">
        <v>3</v>
      </c>
      <c r="M114" t="s">
        <v>20</v>
      </c>
    </row>
    <row r="115" spans="2:13" x14ac:dyDescent="0.2">
      <c r="B115" s="8">
        <v>42464</v>
      </c>
      <c r="C115" s="16">
        <v>23</v>
      </c>
      <c r="D115" s="20" t="s">
        <v>16</v>
      </c>
      <c r="E115" s="16"/>
      <c r="F115" s="18">
        <v>3</v>
      </c>
      <c r="G115" s="16" t="s">
        <v>15</v>
      </c>
      <c r="H115" s="19" t="s">
        <v>7</v>
      </c>
      <c r="I115" s="9" t="s">
        <v>8</v>
      </c>
      <c r="J115">
        <v>4</v>
      </c>
      <c r="M115" t="s">
        <v>20</v>
      </c>
    </row>
    <row r="116" spans="2:13" x14ac:dyDescent="0.2">
      <c r="B116" s="8">
        <v>42464</v>
      </c>
      <c r="C116" s="16">
        <v>23</v>
      </c>
      <c r="D116" s="20" t="s">
        <v>16</v>
      </c>
      <c r="E116" s="16"/>
      <c r="F116" s="18">
        <v>3</v>
      </c>
      <c r="G116" s="16" t="s">
        <v>15</v>
      </c>
      <c r="H116" s="19" t="s">
        <v>7</v>
      </c>
      <c r="I116" s="9" t="s">
        <v>8</v>
      </c>
      <c r="J116">
        <v>5</v>
      </c>
      <c r="M116" t="s">
        <v>20</v>
      </c>
    </row>
    <row r="117" spans="2:13" x14ac:dyDescent="0.2">
      <c r="B117" s="8">
        <v>42464</v>
      </c>
      <c r="C117" s="16">
        <v>24</v>
      </c>
      <c r="D117" s="20" t="s">
        <v>16</v>
      </c>
      <c r="E117" s="16"/>
      <c r="F117" s="18">
        <v>4</v>
      </c>
      <c r="G117" s="16" t="s">
        <v>15</v>
      </c>
      <c r="H117" s="19" t="s">
        <v>14</v>
      </c>
      <c r="I117" s="9" t="s">
        <v>8</v>
      </c>
      <c r="J117">
        <v>1</v>
      </c>
      <c r="K117" s="17">
        <v>0</v>
      </c>
      <c r="L117" s="20">
        <v>0</v>
      </c>
    </row>
    <row r="118" spans="2:13" x14ac:dyDescent="0.2">
      <c r="B118" s="8">
        <v>42464</v>
      </c>
      <c r="C118" s="16">
        <v>24</v>
      </c>
      <c r="D118" s="20" t="s">
        <v>16</v>
      </c>
      <c r="E118" s="16"/>
      <c r="F118" s="18">
        <v>4</v>
      </c>
      <c r="G118" s="16" t="s">
        <v>15</v>
      </c>
      <c r="H118" s="19" t="s">
        <v>14</v>
      </c>
      <c r="I118" s="9" t="s">
        <v>8</v>
      </c>
      <c r="J118">
        <v>2</v>
      </c>
      <c r="K118">
        <v>0</v>
      </c>
      <c r="L118" s="14">
        <v>0</v>
      </c>
    </row>
    <row r="119" spans="2:13" x14ac:dyDescent="0.2">
      <c r="B119" s="8">
        <v>42464</v>
      </c>
      <c r="C119" s="16">
        <v>24</v>
      </c>
      <c r="D119" s="20" t="s">
        <v>16</v>
      </c>
      <c r="E119" s="16"/>
      <c r="F119" s="18">
        <v>4</v>
      </c>
      <c r="G119" s="16" t="s">
        <v>15</v>
      </c>
      <c r="H119" s="19" t="s">
        <v>14</v>
      </c>
      <c r="I119" s="9" t="s">
        <v>8</v>
      </c>
      <c r="J119">
        <v>3</v>
      </c>
      <c r="K119">
        <v>0</v>
      </c>
      <c r="L119" s="14">
        <v>0</v>
      </c>
    </row>
    <row r="120" spans="2:13" x14ac:dyDescent="0.2">
      <c r="B120" s="8">
        <v>42464</v>
      </c>
      <c r="C120" s="16">
        <v>24</v>
      </c>
      <c r="D120" s="20" t="s">
        <v>16</v>
      </c>
      <c r="E120" s="16"/>
      <c r="F120" s="18">
        <v>4</v>
      </c>
      <c r="G120" s="16" t="s">
        <v>15</v>
      </c>
      <c r="H120" s="19" t="s">
        <v>14</v>
      </c>
      <c r="I120" s="9" t="s">
        <v>8</v>
      </c>
      <c r="J120">
        <v>4</v>
      </c>
      <c r="K120" s="20">
        <v>0</v>
      </c>
      <c r="L120" s="14">
        <v>0</v>
      </c>
    </row>
    <row r="121" spans="2:13" x14ac:dyDescent="0.2">
      <c r="B121" s="8">
        <v>42464</v>
      </c>
      <c r="C121" s="16">
        <v>24</v>
      </c>
      <c r="D121" s="20" t="s">
        <v>16</v>
      </c>
      <c r="E121" s="16"/>
      <c r="F121" s="18">
        <v>4</v>
      </c>
      <c r="G121" s="16" t="s">
        <v>15</v>
      </c>
      <c r="H121" s="19" t="s">
        <v>14</v>
      </c>
      <c r="I121" s="9" t="s">
        <v>8</v>
      </c>
      <c r="J121">
        <v>5</v>
      </c>
      <c r="K121" s="18">
        <v>0</v>
      </c>
      <c r="L121" s="18">
        <v>0</v>
      </c>
    </row>
    <row r="122" spans="2:13" x14ac:dyDescent="0.2">
      <c r="B122" s="8">
        <v>42470</v>
      </c>
      <c r="C122" s="16">
        <v>25</v>
      </c>
      <c r="D122" s="20" t="s">
        <v>12</v>
      </c>
      <c r="E122" s="16"/>
      <c r="F122" s="18">
        <v>1</v>
      </c>
      <c r="G122" s="16" t="s">
        <v>17</v>
      </c>
      <c r="H122" s="19" t="s">
        <v>7</v>
      </c>
      <c r="I122" s="9" t="s">
        <v>8</v>
      </c>
      <c r="J122">
        <v>1</v>
      </c>
      <c r="K122" s="17">
        <v>0</v>
      </c>
      <c r="L122" s="19">
        <v>0</v>
      </c>
    </row>
    <row r="123" spans="2:13" x14ac:dyDescent="0.2">
      <c r="B123" s="8">
        <v>42470</v>
      </c>
      <c r="C123" s="16">
        <v>25</v>
      </c>
      <c r="D123" s="20" t="s">
        <v>12</v>
      </c>
      <c r="E123" s="16"/>
      <c r="F123" s="18">
        <v>1</v>
      </c>
      <c r="G123" s="16" t="s">
        <v>17</v>
      </c>
      <c r="H123" s="19" t="s">
        <v>7</v>
      </c>
      <c r="I123" s="9" t="s">
        <v>8</v>
      </c>
      <c r="J123">
        <v>2</v>
      </c>
      <c r="K123" s="20">
        <v>0</v>
      </c>
      <c r="L123" s="20">
        <v>0</v>
      </c>
    </row>
    <row r="124" spans="2:13" x14ac:dyDescent="0.2">
      <c r="B124" s="8">
        <v>42470</v>
      </c>
      <c r="C124" s="16">
        <v>25</v>
      </c>
      <c r="D124" s="20" t="s">
        <v>12</v>
      </c>
      <c r="E124" s="16"/>
      <c r="F124" s="18">
        <v>1</v>
      </c>
      <c r="G124" s="16" t="s">
        <v>17</v>
      </c>
      <c r="H124" s="19" t="s">
        <v>7</v>
      </c>
      <c r="I124" s="9" t="s">
        <v>8</v>
      </c>
      <c r="J124">
        <v>3</v>
      </c>
      <c r="K124" s="20">
        <v>0</v>
      </c>
      <c r="L124" s="20">
        <v>0</v>
      </c>
    </row>
    <row r="125" spans="2:13" x14ac:dyDescent="0.2">
      <c r="B125" s="8">
        <v>42470</v>
      </c>
      <c r="C125" s="16">
        <v>25</v>
      </c>
      <c r="D125" s="20" t="s">
        <v>12</v>
      </c>
      <c r="E125" s="16"/>
      <c r="F125" s="18">
        <v>1</v>
      </c>
      <c r="G125" s="16" t="s">
        <v>17</v>
      </c>
      <c r="H125" s="19" t="s">
        <v>7</v>
      </c>
      <c r="I125" s="9" t="s">
        <v>8</v>
      </c>
      <c r="J125">
        <v>4</v>
      </c>
      <c r="K125" s="20">
        <v>2</v>
      </c>
      <c r="L125" s="14">
        <v>23</v>
      </c>
    </row>
    <row r="126" spans="2:13" x14ac:dyDescent="0.2">
      <c r="B126" s="8">
        <v>42470</v>
      </c>
      <c r="C126" s="16">
        <v>25</v>
      </c>
      <c r="D126" s="20" t="s">
        <v>12</v>
      </c>
      <c r="E126" s="16"/>
      <c r="F126" s="18">
        <v>1</v>
      </c>
      <c r="G126" s="16" t="s">
        <v>17</v>
      </c>
      <c r="H126" s="19" t="s">
        <v>7</v>
      </c>
      <c r="I126" s="9" t="s">
        <v>8</v>
      </c>
      <c r="J126">
        <v>5</v>
      </c>
      <c r="K126" s="18">
        <v>0</v>
      </c>
      <c r="L126" s="18">
        <v>0</v>
      </c>
    </row>
    <row r="127" spans="2:13" x14ac:dyDescent="0.2">
      <c r="B127" s="8">
        <v>42470</v>
      </c>
      <c r="C127" s="16">
        <v>26</v>
      </c>
      <c r="D127" s="20" t="s">
        <v>12</v>
      </c>
      <c r="E127" s="16"/>
      <c r="F127" s="18">
        <v>2</v>
      </c>
      <c r="G127" s="16" t="s">
        <v>17</v>
      </c>
      <c r="H127" s="19" t="s">
        <v>14</v>
      </c>
      <c r="I127" s="9" t="s">
        <v>8</v>
      </c>
      <c r="J127">
        <v>1</v>
      </c>
      <c r="K127" s="17">
        <v>0</v>
      </c>
      <c r="L127" s="19">
        <v>0</v>
      </c>
    </row>
    <row r="128" spans="2:13" x14ac:dyDescent="0.2">
      <c r="B128" s="8">
        <v>42470</v>
      </c>
      <c r="C128" s="16">
        <v>26</v>
      </c>
      <c r="D128" s="20" t="s">
        <v>12</v>
      </c>
      <c r="E128" s="16"/>
      <c r="F128" s="18">
        <v>2</v>
      </c>
      <c r="G128" s="16" t="s">
        <v>17</v>
      </c>
      <c r="H128" s="19" t="s">
        <v>14</v>
      </c>
      <c r="I128" s="9" t="s">
        <v>8</v>
      </c>
      <c r="J128">
        <v>2</v>
      </c>
      <c r="K128" s="20">
        <v>0</v>
      </c>
      <c r="L128" s="20">
        <v>0</v>
      </c>
    </row>
    <row r="129" spans="2:12" x14ac:dyDescent="0.2">
      <c r="B129" s="8">
        <v>42470</v>
      </c>
      <c r="C129" s="16">
        <v>26</v>
      </c>
      <c r="D129" s="20" t="s">
        <v>12</v>
      </c>
      <c r="E129" s="16"/>
      <c r="F129" s="18">
        <v>2</v>
      </c>
      <c r="G129" s="16" t="s">
        <v>17</v>
      </c>
      <c r="H129" s="19" t="s">
        <v>14</v>
      </c>
      <c r="I129" s="9" t="s">
        <v>8</v>
      </c>
      <c r="J129">
        <v>3</v>
      </c>
      <c r="K129" s="20">
        <v>0</v>
      </c>
      <c r="L129" s="20">
        <v>0</v>
      </c>
    </row>
    <row r="130" spans="2:12" x14ac:dyDescent="0.2">
      <c r="B130" s="8">
        <v>42470</v>
      </c>
      <c r="C130" s="16">
        <v>26</v>
      </c>
      <c r="D130" s="20" t="s">
        <v>12</v>
      </c>
      <c r="E130" s="16"/>
      <c r="F130" s="18">
        <v>2</v>
      </c>
      <c r="G130" s="16" t="s">
        <v>17</v>
      </c>
      <c r="H130" s="19" t="s">
        <v>14</v>
      </c>
      <c r="I130" s="9" t="s">
        <v>8</v>
      </c>
      <c r="J130">
        <v>4</v>
      </c>
      <c r="K130" s="20">
        <v>0</v>
      </c>
      <c r="L130" s="14">
        <v>0</v>
      </c>
    </row>
    <row r="131" spans="2:12" x14ac:dyDescent="0.2">
      <c r="B131" s="8">
        <v>42470</v>
      </c>
      <c r="C131" s="16">
        <v>26</v>
      </c>
      <c r="D131" s="20" t="s">
        <v>12</v>
      </c>
      <c r="E131" s="16"/>
      <c r="F131" s="18">
        <v>2</v>
      </c>
      <c r="G131" s="16" t="s">
        <v>17</v>
      </c>
      <c r="H131" s="19" t="s">
        <v>14</v>
      </c>
      <c r="I131" s="9" t="s">
        <v>8</v>
      </c>
      <c r="J131">
        <v>5</v>
      </c>
      <c r="K131" s="18">
        <v>0</v>
      </c>
      <c r="L131" s="18">
        <v>0</v>
      </c>
    </row>
    <row r="132" spans="2:12" x14ac:dyDescent="0.2">
      <c r="B132" s="8">
        <v>42470</v>
      </c>
      <c r="C132" s="16">
        <v>27</v>
      </c>
      <c r="D132" s="20" t="s">
        <v>12</v>
      </c>
      <c r="E132" s="16"/>
      <c r="F132" s="18">
        <v>3</v>
      </c>
      <c r="G132" s="16" t="s">
        <v>17</v>
      </c>
      <c r="H132" s="19" t="s">
        <v>7</v>
      </c>
      <c r="I132" s="9" t="s">
        <v>8</v>
      </c>
      <c r="J132">
        <v>1</v>
      </c>
      <c r="K132" s="17">
        <v>0</v>
      </c>
      <c r="L132" s="19">
        <v>0</v>
      </c>
    </row>
    <row r="133" spans="2:12" x14ac:dyDescent="0.2">
      <c r="B133" s="8">
        <v>42470</v>
      </c>
      <c r="C133" s="16">
        <v>27</v>
      </c>
      <c r="D133" s="20" t="s">
        <v>12</v>
      </c>
      <c r="E133" s="16"/>
      <c r="F133" s="18">
        <v>3</v>
      </c>
      <c r="G133" s="16" t="s">
        <v>17</v>
      </c>
      <c r="H133" s="19" t="s">
        <v>7</v>
      </c>
      <c r="I133" s="9" t="s">
        <v>8</v>
      </c>
      <c r="J133">
        <v>2</v>
      </c>
      <c r="K133" s="20">
        <v>0</v>
      </c>
      <c r="L133" s="20">
        <v>0</v>
      </c>
    </row>
    <row r="134" spans="2:12" x14ac:dyDescent="0.2">
      <c r="B134" s="8">
        <v>42470</v>
      </c>
      <c r="C134" s="16">
        <v>27</v>
      </c>
      <c r="D134" s="20" t="s">
        <v>12</v>
      </c>
      <c r="E134" s="16"/>
      <c r="F134" s="18">
        <v>3</v>
      </c>
      <c r="G134" s="16" t="s">
        <v>17</v>
      </c>
      <c r="H134" s="19" t="s">
        <v>7</v>
      </c>
      <c r="I134" s="9" t="s">
        <v>8</v>
      </c>
      <c r="J134">
        <v>3</v>
      </c>
      <c r="K134" s="20">
        <v>0</v>
      </c>
      <c r="L134" s="20">
        <v>0</v>
      </c>
    </row>
    <row r="135" spans="2:12" x14ac:dyDescent="0.2">
      <c r="B135" s="8">
        <v>42470</v>
      </c>
      <c r="C135" s="16">
        <v>27</v>
      </c>
      <c r="D135" s="20" t="s">
        <v>12</v>
      </c>
      <c r="E135" s="16"/>
      <c r="F135" s="18">
        <v>3</v>
      </c>
      <c r="G135" s="16" t="s">
        <v>17</v>
      </c>
      <c r="H135" s="19" t="s">
        <v>7</v>
      </c>
      <c r="I135" s="9" t="s">
        <v>8</v>
      </c>
      <c r="J135">
        <v>4</v>
      </c>
      <c r="K135" s="20">
        <v>1</v>
      </c>
      <c r="L135" s="14">
        <v>3</v>
      </c>
    </row>
    <row r="136" spans="2:12" x14ac:dyDescent="0.2">
      <c r="B136" s="8">
        <v>42470</v>
      </c>
      <c r="C136" s="16">
        <v>27</v>
      </c>
      <c r="D136" s="20" t="s">
        <v>12</v>
      </c>
      <c r="E136" s="16"/>
      <c r="F136" s="18">
        <v>3</v>
      </c>
      <c r="G136" s="16" t="s">
        <v>17</v>
      </c>
      <c r="H136" s="19" t="s">
        <v>7</v>
      </c>
      <c r="I136" s="9" t="s">
        <v>8</v>
      </c>
      <c r="J136">
        <v>5</v>
      </c>
      <c r="K136" s="18">
        <v>2</v>
      </c>
      <c r="L136" s="18">
        <v>8</v>
      </c>
    </row>
    <row r="137" spans="2:12" x14ac:dyDescent="0.2">
      <c r="B137" s="8">
        <v>42470</v>
      </c>
      <c r="C137" s="16">
        <v>28</v>
      </c>
      <c r="D137" s="20" t="s">
        <v>12</v>
      </c>
      <c r="E137" s="16"/>
      <c r="F137" s="18">
        <v>4</v>
      </c>
      <c r="G137" s="16" t="s">
        <v>17</v>
      </c>
      <c r="H137" s="19" t="s">
        <v>14</v>
      </c>
      <c r="I137" s="9" t="s">
        <v>8</v>
      </c>
      <c r="J137">
        <v>1</v>
      </c>
      <c r="K137" s="17">
        <v>0</v>
      </c>
      <c r="L137" s="19">
        <v>0</v>
      </c>
    </row>
    <row r="138" spans="2:12" x14ac:dyDescent="0.2">
      <c r="B138" s="8">
        <v>42470</v>
      </c>
      <c r="C138" s="16">
        <v>28</v>
      </c>
      <c r="D138" s="20" t="s">
        <v>12</v>
      </c>
      <c r="E138" s="16"/>
      <c r="F138" s="18">
        <v>4</v>
      </c>
      <c r="G138" s="16" t="s">
        <v>17</v>
      </c>
      <c r="H138" s="19" t="s">
        <v>14</v>
      </c>
      <c r="I138" s="9" t="s">
        <v>8</v>
      </c>
      <c r="J138">
        <v>2</v>
      </c>
      <c r="K138">
        <v>0</v>
      </c>
      <c r="L138">
        <v>0</v>
      </c>
    </row>
    <row r="139" spans="2:12" x14ac:dyDescent="0.2">
      <c r="B139" s="8">
        <v>42470</v>
      </c>
      <c r="C139" s="16">
        <v>28</v>
      </c>
      <c r="D139" s="20" t="s">
        <v>12</v>
      </c>
      <c r="E139" s="16"/>
      <c r="F139" s="18">
        <v>4</v>
      </c>
      <c r="G139" s="16" t="s">
        <v>17</v>
      </c>
      <c r="H139" s="19" t="s">
        <v>14</v>
      </c>
      <c r="I139" s="9" t="s">
        <v>8</v>
      </c>
      <c r="J139">
        <v>3</v>
      </c>
      <c r="K139" s="20">
        <v>0</v>
      </c>
      <c r="L139" s="20">
        <v>0</v>
      </c>
    </row>
    <row r="140" spans="2:12" x14ac:dyDescent="0.2">
      <c r="B140" s="8">
        <v>42470</v>
      </c>
      <c r="C140" s="16">
        <v>28</v>
      </c>
      <c r="D140" s="20" t="s">
        <v>12</v>
      </c>
      <c r="E140" s="16"/>
      <c r="F140" s="18">
        <v>4</v>
      </c>
      <c r="G140" s="16" t="s">
        <v>17</v>
      </c>
      <c r="H140" s="19" t="s">
        <v>14</v>
      </c>
      <c r="I140" s="9" t="s">
        <v>8</v>
      </c>
      <c r="J140">
        <v>4</v>
      </c>
      <c r="K140" s="20">
        <v>1</v>
      </c>
      <c r="L140" s="14">
        <v>8</v>
      </c>
    </row>
    <row r="141" spans="2:12" x14ac:dyDescent="0.2">
      <c r="B141" s="8">
        <v>42470</v>
      </c>
      <c r="C141" s="16">
        <v>28</v>
      </c>
      <c r="D141" s="20" t="s">
        <v>12</v>
      </c>
      <c r="E141" s="16"/>
      <c r="F141" s="18">
        <v>4</v>
      </c>
      <c r="G141" s="16" t="s">
        <v>17</v>
      </c>
      <c r="H141" s="19" t="s">
        <v>14</v>
      </c>
      <c r="I141" s="9" t="s">
        <v>8</v>
      </c>
      <c r="J141">
        <v>5</v>
      </c>
      <c r="K141" s="18">
        <v>3</v>
      </c>
      <c r="L141" s="18">
        <v>23</v>
      </c>
    </row>
    <row r="142" spans="2:12" x14ac:dyDescent="0.2">
      <c r="B142" s="8">
        <v>42482</v>
      </c>
      <c r="C142" s="16">
        <v>33</v>
      </c>
      <c r="D142" s="20" t="s">
        <v>16</v>
      </c>
      <c r="E142" s="16"/>
      <c r="F142" s="18">
        <v>1</v>
      </c>
      <c r="G142" s="16" t="s">
        <v>17</v>
      </c>
      <c r="H142" s="19" t="s">
        <v>7</v>
      </c>
      <c r="I142" s="9" t="s">
        <v>8</v>
      </c>
      <c r="J142">
        <v>1</v>
      </c>
      <c r="K142" s="17">
        <v>0</v>
      </c>
      <c r="L142" s="20">
        <v>0</v>
      </c>
    </row>
    <row r="143" spans="2:12" x14ac:dyDescent="0.2">
      <c r="B143" s="8">
        <v>42482</v>
      </c>
      <c r="C143" s="16">
        <v>33</v>
      </c>
      <c r="D143" s="20" t="s">
        <v>16</v>
      </c>
      <c r="E143" s="16"/>
      <c r="F143" s="18">
        <v>1</v>
      </c>
      <c r="G143" s="16" t="s">
        <v>17</v>
      </c>
      <c r="H143" s="19" t="s">
        <v>7</v>
      </c>
      <c r="I143" s="9" t="s">
        <v>8</v>
      </c>
      <c r="J143">
        <v>2</v>
      </c>
      <c r="K143">
        <v>0</v>
      </c>
      <c r="L143">
        <v>0</v>
      </c>
    </row>
    <row r="144" spans="2:12" x14ac:dyDescent="0.2">
      <c r="B144" s="8">
        <v>42482</v>
      </c>
      <c r="C144" s="16">
        <v>33</v>
      </c>
      <c r="D144" s="20" t="s">
        <v>16</v>
      </c>
      <c r="E144" s="16"/>
      <c r="F144" s="18">
        <v>1</v>
      </c>
      <c r="G144" s="16" t="s">
        <v>17</v>
      </c>
      <c r="H144" s="19" t="s">
        <v>7</v>
      </c>
      <c r="I144" s="9" t="s">
        <v>8</v>
      </c>
      <c r="J144">
        <v>3</v>
      </c>
      <c r="K144" s="20">
        <v>0</v>
      </c>
      <c r="L144" s="20">
        <v>0</v>
      </c>
    </row>
    <row r="145" spans="2:13" x14ac:dyDescent="0.2">
      <c r="B145" s="8">
        <v>42482</v>
      </c>
      <c r="C145" s="16">
        <v>33</v>
      </c>
      <c r="D145" s="20" t="s">
        <v>16</v>
      </c>
      <c r="E145" s="16"/>
      <c r="F145" s="18">
        <v>1</v>
      </c>
      <c r="G145" s="16" t="s">
        <v>17</v>
      </c>
      <c r="H145" s="19" t="s">
        <v>7</v>
      </c>
      <c r="I145" s="9" t="s">
        <v>8</v>
      </c>
      <c r="J145">
        <v>4</v>
      </c>
      <c r="K145" s="20">
        <v>4</v>
      </c>
      <c r="L145" s="14">
        <v>202</v>
      </c>
    </row>
    <row r="146" spans="2:13" x14ac:dyDescent="0.2">
      <c r="B146" s="8">
        <v>42482</v>
      </c>
      <c r="C146" s="16">
        <v>33</v>
      </c>
      <c r="D146" s="20" t="s">
        <v>16</v>
      </c>
      <c r="E146" s="16"/>
      <c r="F146" s="18">
        <v>1</v>
      </c>
      <c r="G146" s="16" t="s">
        <v>17</v>
      </c>
      <c r="H146" s="19" t="s">
        <v>7</v>
      </c>
      <c r="I146" s="9" t="s">
        <v>8</v>
      </c>
      <c r="J146">
        <v>5</v>
      </c>
      <c r="K146" s="18">
        <v>3</v>
      </c>
      <c r="L146" s="18">
        <v>227</v>
      </c>
    </row>
    <row r="147" spans="2:13" x14ac:dyDescent="0.2">
      <c r="B147" s="8">
        <v>42482</v>
      </c>
      <c r="C147" s="16">
        <v>34</v>
      </c>
      <c r="D147" s="20" t="s">
        <v>16</v>
      </c>
      <c r="E147" s="16"/>
      <c r="F147" s="18">
        <v>2</v>
      </c>
      <c r="G147" s="16" t="s">
        <v>17</v>
      </c>
      <c r="H147" s="19" t="s">
        <v>14</v>
      </c>
      <c r="I147" s="9" t="s">
        <v>8</v>
      </c>
      <c r="J147">
        <v>1</v>
      </c>
      <c r="K147" s="17">
        <v>0</v>
      </c>
      <c r="L147" s="20">
        <v>0</v>
      </c>
    </row>
    <row r="148" spans="2:13" x14ac:dyDescent="0.2">
      <c r="B148" s="8">
        <v>42482</v>
      </c>
      <c r="C148" s="16">
        <v>34</v>
      </c>
      <c r="D148" s="20" t="s">
        <v>16</v>
      </c>
      <c r="E148" s="16"/>
      <c r="F148" s="18">
        <v>2</v>
      </c>
      <c r="G148" s="16" t="s">
        <v>17</v>
      </c>
      <c r="H148" s="19" t="s">
        <v>14</v>
      </c>
      <c r="I148" s="9" t="s">
        <v>8</v>
      </c>
      <c r="J148">
        <v>2</v>
      </c>
      <c r="K148">
        <v>0</v>
      </c>
      <c r="L148">
        <v>0</v>
      </c>
    </row>
    <row r="149" spans="2:13" x14ac:dyDescent="0.2">
      <c r="B149" s="8">
        <v>42482</v>
      </c>
      <c r="C149" s="16">
        <v>34</v>
      </c>
      <c r="D149" s="20" t="s">
        <v>16</v>
      </c>
      <c r="E149" s="16"/>
      <c r="F149" s="18">
        <v>2</v>
      </c>
      <c r="G149" s="16" t="s">
        <v>17</v>
      </c>
      <c r="H149" s="19" t="s">
        <v>14</v>
      </c>
      <c r="I149" s="9" t="s">
        <v>8</v>
      </c>
      <c r="J149">
        <v>3</v>
      </c>
      <c r="K149" s="20">
        <v>0</v>
      </c>
      <c r="L149" s="20">
        <v>0</v>
      </c>
    </row>
    <row r="150" spans="2:13" x14ac:dyDescent="0.2">
      <c r="B150" s="8">
        <v>42482</v>
      </c>
      <c r="C150" s="16">
        <v>34</v>
      </c>
      <c r="D150" s="20" t="s">
        <v>16</v>
      </c>
      <c r="E150" s="16"/>
      <c r="F150" s="18">
        <v>2</v>
      </c>
      <c r="G150" s="16" t="s">
        <v>17</v>
      </c>
      <c r="H150" s="19" t="s">
        <v>14</v>
      </c>
      <c r="I150" s="9" t="s">
        <v>8</v>
      </c>
      <c r="J150">
        <v>4</v>
      </c>
      <c r="K150" s="20">
        <v>3</v>
      </c>
      <c r="L150" s="14">
        <v>57</v>
      </c>
    </row>
    <row r="151" spans="2:13" x14ac:dyDescent="0.2">
      <c r="B151" s="8">
        <v>42482</v>
      </c>
      <c r="C151" s="16">
        <v>34</v>
      </c>
      <c r="D151" s="20" t="s">
        <v>16</v>
      </c>
      <c r="E151" s="16"/>
      <c r="F151" s="18">
        <v>2</v>
      </c>
      <c r="G151" s="16" t="s">
        <v>17</v>
      </c>
      <c r="H151" s="19" t="s">
        <v>14</v>
      </c>
      <c r="I151" s="9" t="s">
        <v>8</v>
      </c>
      <c r="J151">
        <v>5</v>
      </c>
      <c r="K151" s="18">
        <v>7</v>
      </c>
      <c r="L151" s="18">
        <v>57</v>
      </c>
    </row>
    <row r="152" spans="2:13" x14ac:dyDescent="0.2">
      <c r="B152" s="8">
        <v>42482</v>
      </c>
      <c r="C152" s="16">
        <v>35</v>
      </c>
      <c r="D152" s="20" t="s">
        <v>16</v>
      </c>
      <c r="E152" s="16"/>
      <c r="F152" s="18">
        <v>3</v>
      </c>
      <c r="G152" s="16" t="s">
        <v>13</v>
      </c>
      <c r="H152" s="19" t="s">
        <v>7</v>
      </c>
      <c r="I152" s="9" t="s">
        <v>8</v>
      </c>
      <c r="J152">
        <v>1</v>
      </c>
      <c r="K152" s="17">
        <v>3</v>
      </c>
      <c r="L152" s="20">
        <v>7</v>
      </c>
    </row>
    <row r="153" spans="2:13" x14ac:dyDescent="0.2">
      <c r="B153" s="8">
        <v>42482</v>
      </c>
      <c r="C153" s="16">
        <v>35</v>
      </c>
      <c r="D153" s="20" t="s">
        <v>16</v>
      </c>
      <c r="E153" s="16"/>
      <c r="F153" s="18">
        <v>3</v>
      </c>
      <c r="G153" s="16" t="s">
        <v>13</v>
      </c>
      <c r="H153" s="19" t="s">
        <v>7</v>
      </c>
      <c r="I153" s="9" t="s">
        <v>8</v>
      </c>
      <c r="J153">
        <v>2</v>
      </c>
      <c r="M153" t="s">
        <v>21</v>
      </c>
    </row>
    <row r="154" spans="2:13" x14ac:dyDescent="0.2">
      <c r="B154" s="8">
        <v>42482</v>
      </c>
      <c r="C154" s="16">
        <v>35</v>
      </c>
      <c r="D154" s="20" t="s">
        <v>16</v>
      </c>
      <c r="E154" s="16"/>
      <c r="F154" s="18">
        <v>3</v>
      </c>
      <c r="G154" s="16" t="s">
        <v>13</v>
      </c>
      <c r="H154" s="19" t="s">
        <v>7</v>
      </c>
      <c r="I154" s="9" t="s">
        <v>8</v>
      </c>
      <c r="J154">
        <v>3</v>
      </c>
      <c r="K154" s="20"/>
      <c r="L154" s="20"/>
      <c r="M154" t="s">
        <v>21</v>
      </c>
    </row>
    <row r="155" spans="2:13" x14ac:dyDescent="0.2">
      <c r="B155" s="8">
        <v>42482</v>
      </c>
      <c r="C155" s="16">
        <v>35</v>
      </c>
      <c r="D155" s="20" t="s">
        <v>16</v>
      </c>
      <c r="E155" s="16"/>
      <c r="F155" s="18">
        <v>3</v>
      </c>
      <c r="G155" s="16" t="s">
        <v>13</v>
      </c>
      <c r="H155" s="19" t="s">
        <v>7</v>
      </c>
      <c r="I155" s="9" t="s">
        <v>8</v>
      </c>
      <c r="J155">
        <v>4</v>
      </c>
      <c r="K155" s="20"/>
      <c r="L155" s="20"/>
      <c r="M155" t="s">
        <v>21</v>
      </c>
    </row>
    <row r="156" spans="2:13" x14ac:dyDescent="0.2">
      <c r="B156" s="8">
        <v>42482</v>
      </c>
      <c r="C156" s="16">
        <v>35</v>
      </c>
      <c r="D156" s="20" t="s">
        <v>16</v>
      </c>
      <c r="E156" s="16"/>
      <c r="F156" s="18">
        <v>3</v>
      </c>
      <c r="G156" s="16" t="s">
        <v>13</v>
      </c>
      <c r="H156" s="19" t="s">
        <v>7</v>
      </c>
      <c r="I156" s="9" t="s">
        <v>8</v>
      </c>
      <c r="J156">
        <v>5</v>
      </c>
      <c r="K156" s="18">
        <v>2</v>
      </c>
      <c r="L156" s="18">
        <v>2</v>
      </c>
    </row>
    <row r="157" spans="2:13" x14ac:dyDescent="0.2">
      <c r="B157" s="27">
        <v>42475</v>
      </c>
      <c r="C157" s="28">
        <v>29</v>
      </c>
      <c r="D157" s="20" t="s">
        <v>12</v>
      </c>
      <c r="E157" s="28"/>
      <c r="F157" s="21">
        <v>1</v>
      </c>
      <c r="G157" s="28" t="s">
        <v>18</v>
      </c>
      <c r="H157" s="19" t="s">
        <v>7</v>
      </c>
      <c r="I157" s="29" t="s">
        <v>8</v>
      </c>
      <c r="J157">
        <v>1</v>
      </c>
      <c r="K157" s="20">
        <v>0</v>
      </c>
      <c r="L157" s="20">
        <v>0</v>
      </c>
    </row>
    <row r="158" spans="2:13" x14ac:dyDescent="0.2">
      <c r="B158" s="27">
        <v>42475</v>
      </c>
      <c r="C158" s="28">
        <v>29</v>
      </c>
      <c r="D158" s="20" t="s">
        <v>12</v>
      </c>
      <c r="E158" s="28"/>
      <c r="F158" s="21">
        <v>1</v>
      </c>
      <c r="G158" s="28" t="s">
        <v>18</v>
      </c>
      <c r="H158" s="19" t="s">
        <v>7</v>
      </c>
      <c r="I158" s="29" t="s">
        <v>8</v>
      </c>
      <c r="J158">
        <v>2</v>
      </c>
      <c r="K158" s="30">
        <v>0</v>
      </c>
      <c r="L158" s="20">
        <v>0</v>
      </c>
    </row>
    <row r="159" spans="2:13" x14ac:dyDescent="0.2">
      <c r="B159" s="27">
        <v>42475</v>
      </c>
      <c r="C159" s="28">
        <v>29</v>
      </c>
      <c r="D159" s="20" t="s">
        <v>12</v>
      </c>
      <c r="E159" s="28"/>
      <c r="F159" s="21">
        <v>1</v>
      </c>
      <c r="G159" s="28" t="s">
        <v>18</v>
      </c>
      <c r="H159" s="19" t="s">
        <v>7</v>
      </c>
      <c r="I159" s="29" t="s">
        <v>8</v>
      </c>
      <c r="J159">
        <v>3</v>
      </c>
      <c r="K159" s="20">
        <v>0</v>
      </c>
      <c r="L159" s="20">
        <v>0</v>
      </c>
    </row>
    <row r="160" spans="2:13" x14ac:dyDescent="0.2">
      <c r="B160" s="27">
        <v>42475</v>
      </c>
      <c r="C160" s="28">
        <v>29</v>
      </c>
      <c r="D160" s="20" t="s">
        <v>12</v>
      </c>
      <c r="E160" s="28"/>
      <c r="F160" s="21">
        <v>1</v>
      </c>
      <c r="G160" s="28" t="s">
        <v>18</v>
      </c>
      <c r="H160" s="19" t="s">
        <v>7</v>
      </c>
      <c r="I160" s="29" t="s">
        <v>8</v>
      </c>
      <c r="J160">
        <v>4</v>
      </c>
      <c r="K160" s="30"/>
      <c r="L160" s="30"/>
    </row>
    <row r="161" spans="2:12" x14ac:dyDescent="0.2">
      <c r="B161" s="27">
        <v>42475</v>
      </c>
      <c r="C161" s="28">
        <v>29</v>
      </c>
      <c r="D161" s="20" t="s">
        <v>12</v>
      </c>
      <c r="E161" s="28"/>
      <c r="F161" s="21">
        <v>1</v>
      </c>
      <c r="G161" s="28" t="s">
        <v>18</v>
      </c>
      <c r="H161" s="19" t="s">
        <v>7</v>
      </c>
      <c r="I161" s="29" t="s">
        <v>8</v>
      </c>
      <c r="J161">
        <v>5</v>
      </c>
      <c r="K161" s="21"/>
      <c r="L161" s="21"/>
    </row>
    <row r="162" spans="2:12" x14ac:dyDescent="0.2">
      <c r="B162" s="27">
        <v>42475</v>
      </c>
      <c r="C162" s="28">
        <v>30</v>
      </c>
      <c r="D162" s="20" t="s">
        <v>12</v>
      </c>
      <c r="E162" s="28"/>
      <c r="F162" s="21">
        <v>2</v>
      </c>
      <c r="G162" s="28" t="s">
        <v>13</v>
      </c>
      <c r="H162" s="19" t="s">
        <v>14</v>
      </c>
      <c r="I162" s="29" t="s">
        <v>8</v>
      </c>
      <c r="J162">
        <v>1</v>
      </c>
      <c r="K162" s="20">
        <v>2</v>
      </c>
      <c r="L162" s="20">
        <v>24</v>
      </c>
    </row>
    <row r="163" spans="2:12" x14ac:dyDescent="0.2">
      <c r="B163" s="27">
        <v>42475</v>
      </c>
      <c r="C163" s="28">
        <v>30</v>
      </c>
      <c r="D163" s="20" t="s">
        <v>12</v>
      </c>
      <c r="E163" s="28"/>
      <c r="F163" s="21">
        <v>2</v>
      </c>
      <c r="G163" s="28" t="s">
        <v>13</v>
      </c>
      <c r="H163" s="19" t="s">
        <v>14</v>
      </c>
      <c r="I163" s="29" t="s">
        <v>8</v>
      </c>
      <c r="J163">
        <v>2</v>
      </c>
      <c r="K163" s="30">
        <v>1</v>
      </c>
      <c r="L163" s="30">
        <v>1</v>
      </c>
    </row>
    <row r="164" spans="2:12" x14ac:dyDescent="0.2">
      <c r="B164" s="27">
        <v>42475</v>
      </c>
      <c r="C164" s="28">
        <v>30</v>
      </c>
      <c r="D164" s="20" t="s">
        <v>12</v>
      </c>
      <c r="E164" s="28"/>
      <c r="F164" s="21">
        <v>2</v>
      </c>
      <c r="G164" s="28" t="s">
        <v>13</v>
      </c>
      <c r="H164" s="19" t="s">
        <v>14</v>
      </c>
      <c r="I164" s="29" t="s">
        <v>8</v>
      </c>
      <c r="J164">
        <v>3</v>
      </c>
      <c r="K164" s="20">
        <v>0</v>
      </c>
      <c r="L164" s="30">
        <v>0</v>
      </c>
    </row>
    <row r="165" spans="2:12" x14ac:dyDescent="0.2">
      <c r="B165" s="27">
        <v>42475</v>
      </c>
      <c r="C165" s="28">
        <v>30</v>
      </c>
      <c r="D165" s="20" t="s">
        <v>12</v>
      </c>
      <c r="E165" s="28"/>
      <c r="F165" s="21">
        <v>2</v>
      </c>
      <c r="G165" s="28" t="s">
        <v>13</v>
      </c>
      <c r="H165" s="19" t="s">
        <v>14</v>
      </c>
      <c r="I165" s="29" t="s">
        <v>8</v>
      </c>
      <c r="J165">
        <v>4</v>
      </c>
      <c r="K165" s="30"/>
      <c r="L165" s="30"/>
    </row>
    <row r="166" spans="2:12" x14ac:dyDescent="0.2">
      <c r="B166" s="27">
        <v>42475</v>
      </c>
      <c r="C166" s="28">
        <v>30</v>
      </c>
      <c r="D166" s="20" t="s">
        <v>12</v>
      </c>
      <c r="E166" s="28"/>
      <c r="F166" s="21">
        <v>2</v>
      </c>
      <c r="G166" s="28" t="s">
        <v>13</v>
      </c>
      <c r="H166" s="19" t="s">
        <v>14</v>
      </c>
      <c r="I166" s="29" t="s">
        <v>8</v>
      </c>
      <c r="J166">
        <v>5</v>
      </c>
      <c r="K166" s="21">
        <v>0</v>
      </c>
      <c r="L166" s="21">
        <v>0</v>
      </c>
    </row>
    <row r="167" spans="2:12" x14ac:dyDescent="0.2">
      <c r="B167" s="27">
        <v>42475</v>
      </c>
      <c r="C167" s="28">
        <v>31</v>
      </c>
      <c r="D167" s="20" t="s">
        <v>12</v>
      </c>
      <c r="E167" s="28"/>
      <c r="F167" s="21">
        <v>3</v>
      </c>
      <c r="G167" s="28" t="s">
        <v>15</v>
      </c>
      <c r="H167" s="19" t="s">
        <v>7</v>
      </c>
      <c r="I167" s="29" t="s">
        <v>8</v>
      </c>
      <c r="J167">
        <v>1</v>
      </c>
      <c r="K167" s="20">
        <v>9</v>
      </c>
      <c r="L167" s="30">
        <v>29</v>
      </c>
    </row>
    <row r="168" spans="2:12" x14ac:dyDescent="0.2">
      <c r="B168" s="27">
        <v>42475</v>
      </c>
      <c r="C168" s="28">
        <v>31</v>
      </c>
      <c r="D168" s="20" t="s">
        <v>12</v>
      </c>
      <c r="E168" s="28"/>
      <c r="F168" s="21">
        <v>3</v>
      </c>
      <c r="G168" s="28" t="s">
        <v>15</v>
      </c>
      <c r="H168" s="19" t="s">
        <v>7</v>
      </c>
      <c r="I168" s="29" t="s">
        <v>8</v>
      </c>
      <c r="J168">
        <v>2</v>
      </c>
      <c r="K168" s="30">
        <v>8</v>
      </c>
      <c r="L168" s="30">
        <v>14</v>
      </c>
    </row>
    <row r="169" spans="2:12" x14ac:dyDescent="0.2">
      <c r="B169" s="27">
        <v>42475</v>
      </c>
      <c r="C169" s="28">
        <v>31</v>
      </c>
      <c r="D169" s="20" t="s">
        <v>12</v>
      </c>
      <c r="E169" s="28"/>
      <c r="F169" s="21">
        <v>3</v>
      </c>
      <c r="G169" s="28" t="s">
        <v>15</v>
      </c>
      <c r="H169" s="19" t="s">
        <v>7</v>
      </c>
      <c r="I169" s="29" t="s">
        <v>8</v>
      </c>
      <c r="J169">
        <v>3</v>
      </c>
      <c r="K169" s="20"/>
      <c r="L169" s="30"/>
    </row>
    <row r="170" spans="2:12" x14ac:dyDescent="0.2">
      <c r="B170" s="27">
        <v>42475</v>
      </c>
      <c r="C170" s="28">
        <v>31</v>
      </c>
      <c r="D170" s="20" t="s">
        <v>12</v>
      </c>
      <c r="E170" s="28"/>
      <c r="F170" s="21">
        <v>3</v>
      </c>
      <c r="G170" s="28" t="s">
        <v>15</v>
      </c>
      <c r="H170" s="19" t="s">
        <v>7</v>
      </c>
      <c r="I170" s="29" t="s">
        <v>8</v>
      </c>
      <c r="J170">
        <v>4</v>
      </c>
      <c r="K170" s="30"/>
      <c r="L170" s="30"/>
    </row>
    <row r="171" spans="2:12" x14ac:dyDescent="0.2">
      <c r="B171" s="27">
        <v>42475</v>
      </c>
      <c r="C171" s="28">
        <v>31</v>
      </c>
      <c r="D171" s="20" t="s">
        <v>12</v>
      </c>
      <c r="E171" s="28"/>
      <c r="F171" s="21">
        <v>3</v>
      </c>
      <c r="G171" s="28" t="s">
        <v>15</v>
      </c>
      <c r="H171" s="19" t="s">
        <v>7</v>
      </c>
      <c r="I171" s="29" t="s">
        <v>8</v>
      </c>
      <c r="J171">
        <v>5</v>
      </c>
      <c r="K171" s="21"/>
      <c r="L171" s="21"/>
    </row>
    <row r="172" spans="2:12" x14ac:dyDescent="0.2">
      <c r="B172" s="27">
        <v>42475</v>
      </c>
      <c r="C172" s="28">
        <v>32</v>
      </c>
      <c r="D172" s="20" t="s">
        <v>12</v>
      </c>
      <c r="E172" s="28"/>
      <c r="F172" s="21">
        <v>4</v>
      </c>
      <c r="G172" s="28" t="s">
        <v>15</v>
      </c>
      <c r="H172" s="19" t="s">
        <v>14</v>
      </c>
      <c r="I172" s="29" t="s">
        <v>8</v>
      </c>
      <c r="J172">
        <v>1</v>
      </c>
      <c r="K172" s="20">
        <v>1</v>
      </c>
      <c r="L172" s="30">
        <v>1</v>
      </c>
    </row>
    <row r="173" spans="2:12" x14ac:dyDescent="0.2">
      <c r="B173" s="27">
        <v>42475</v>
      </c>
      <c r="C173" s="28">
        <v>32</v>
      </c>
      <c r="D173" s="20" t="s">
        <v>12</v>
      </c>
      <c r="E173" s="28"/>
      <c r="F173" s="21">
        <v>4</v>
      </c>
      <c r="G173" s="28" t="s">
        <v>15</v>
      </c>
      <c r="H173" s="19" t="s">
        <v>14</v>
      </c>
      <c r="I173" s="29" t="s">
        <v>8</v>
      </c>
      <c r="J173">
        <v>2</v>
      </c>
      <c r="K173" s="30">
        <v>15</v>
      </c>
      <c r="L173" s="30">
        <v>46</v>
      </c>
    </row>
    <row r="174" spans="2:12" x14ac:dyDescent="0.2">
      <c r="B174" s="27">
        <v>42475</v>
      </c>
      <c r="C174" s="28">
        <v>32</v>
      </c>
      <c r="D174" s="20" t="s">
        <v>12</v>
      </c>
      <c r="E174" s="28"/>
      <c r="F174" s="21">
        <v>4</v>
      </c>
      <c r="G174" s="28" t="s">
        <v>15</v>
      </c>
      <c r="H174" s="19" t="s">
        <v>14</v>
      </c>
      <c r="I174" s="29" t="s">
        <v>8</v>
      </c>
      <c r="J174">
        <v>3</v>
      </c>
      <c r="K174" s="20">
        <v>17</v>
      </c>
      <c r="L174" s="30">
        <v>47</v>
      </c>
    </row>
    <row r="175" spans="2:12" x14ac:dyDescent="0.2">
      <c r="B175" s="27">
        <v>42475</v>
      </c>
      <c r="C175" s="28">
        <v>32</v>
      </c>
      <c r="D175" s="20" t="s">
        <v>12</v>
      </c>
      <c r="E175" s="28"/>
      <c r="F175" s="21">
        <v>4</v>
      </c>
      <c r="G175" s="28" t="s">
        <v>15</v>
      </c>
      <c r="H175" s="19" t="s">
        <v>14</v>
      </c>
      <c r="I175" s="29" t="s">
        <v>8</v>
      </c>
      <c r="J175">
        <v>4</v>
      </c>
      <c r="K175" s="30"/>
      <c r="L175" s="30"/>
    </row>
    <row r="176" spans="2:12" x14ac:dyDescent="0.2">
      <c r="B176" s="27">
        <v>42475</v>
      </c>
      <c r="C176" s="28">
        <v>32</v>
      </c>
      <c r="D176" s="20" t="s">
        <v>12</v>
      </c>
      <c r="E176" s="28"/>
      <c r="F176" s="21">
        <v>4</v>
      </c>
      <c r="G176" s="28" t="s">
        <v>15</v>
      </c>
      <c r="H176" s="19" t="s">
        <v>14</v>
      </c>
      <c r="I176" s="29" t="s">
        <v>8</v>
      </c>
      <c r="J176">
        <v>5</v>
      </c>
      <c r="K176" s="21">
        <v>2</v>
      </c>
      <c r="L176" s="21">
        <v>3</v>
      </c>
    </row>
    <row r="177" spans="2:12" x14ac:dyDescent="0.2">
      <c r="B177" s="31">
        <v>42785</v>
      </c>
      <c r="C177" s="28">
        <v>4</v>
      </c>
      <c r="D177" s="20" t="s">
        <v>12</v>
      </c>
      <c r="E177" s="16"/>
      <c r="F177" s="21">
        <v>1</v>
      </c>
      <c r="G177" s="28" t="s">
        <v>13</v>
      </c>
      <c r="H177" s="32" t="s">
        <v>7</v>
      </c>
      <c r="I177" s="28" t="s">
        <v>8</v>
      </c>
      <c r="J177">
        <v>1</v>
      </c>
      <c r="K177" s="20">
        <v>3</v>
      </c>
      <c r="L177" s="20">
        <v>3</v>
      </c>
    </row>
    <row r="178" spans="2:12" x14ac:dyDescent="0.2">
      <c r="B178" s="31">
        <v>42785</v>
      </c>
      <c r="C178" s="28">
        <v>4</v>
      </c>
      <c r="D178" s="20" t="s">
        <v>12</v>
      </c>
      <c r="E178" s="16"/>
      <c r="F178" s="21">
        <v>1</v>
      </c>
      <c r="G178" s="28" t="s">
        <v>13</v>
      </c>
      <c r="H178" s="32" t="s">
        <v>7</v>
      </c>
      <c r="I178" s="28" t="s">
        <v>8</v>
      </c>
      <c r="J178">
        <v>2</v>
      </c>
    </row>
    <row r="179" spans="2:12" x14ac:dyDescent="0.2">
      <c r="B179" s="31">
        <v>42785</v>
      </c>
      <c r="C179" s="28">
        <v>4</v>
      </c>
      <c r="D179" s="20" t="s">
        <v>12</v>
      </c>
      <c r="E179" s="16"/>
      <c r="F179" s="21">
        <v>1</v>
      </c>
      <c r="G179" s="28" t="s">
        <v>13</v>
      </c>
      <c r="H179" s="32" t="s">
        <v>7</v>
      </c>
      <c r="I179" s="28" t="s">
        <v>8</v>
      </c>
      <c r="J179">
        <v>3</v>
      </c>
      <c r="K179">
        <v>3</v>
      </c>
      <c r="L179">
        <v>5</v>
      </c>
    </row>
    <row r="180" spans="2:12" x14ac:dyDescent="0.2">
      <c r="B180" s="31">
        <v>42785</v>
      </c>
      <c r="C180" s="28">
        <v>4</v>
      </c>
      <c r="D180" s="20" t="s">
        <v>12</v>
      </c>
      <c r="E180" s="16"/>
      <c r="F180" s="21">
        <v>1</v>
      </c>
      <c r="G180" s="28" t="s">
        <v>13</v>
      </c>
      <c r="H180" s="32" t="s">
        <v>7</v>
      </c>
      <c r="I180" s="28" t="s">
        <v>8</v>
      </c>
      <c r="J180">
        <v>4</v>
      </c>
      <c r="K180">
        <v>2</v>
      </c>
      <c r="L180">
        <v>5</v>
      </c>
    </row>
    <row r="181" spans="2:12" x14ac:dyDescent="0.2">
      <c r="B181" s="31">
        <v>42785</v>
      </c>
      <c r="C181" s="28">
        <v>4</v>
      </c>
      <c r="D181" s="20" t="s">
        <v>12</v>
      </c>
      <c r="E181" s="16"/>
      <c r="F181" s="21">
        <v>1</v>
      </c>
      <c r="G181" s="28" t="s">
        <v>13</v>
      </c>
      <c r="H181" s="32" t="s">
        <v>7</v>
      </c>
      <c r="I181" s="28" t="s">
        <v>8</v>
      </c>
      <c r="J181">
        <v>5</v>
      </c>
      <c r="K181" s="21">
        <v>3</v>
      </c>
      <c r="L181" s="20">
        <v>85</v>
      </c>
    </row>
    <row r="182" spans="2:12" x14ac:dyDescent="0.2">
      <c r="B182" s="31">
        <v>42785</v>
      </c>
      <c r="C182" s="28">
        <v>6</v>
      </c>
      <c r="D182" s="20" t="s">
        <v>12</v>
      </c>
      <c r="E182" s="16"/>
      <c r="F182" s="21">
        <v>2</v>
      </c>
      <c r="G182" s="28" t="s">
        <v>13</v>
      </c>
      <c r="H182" s="32" t="s">
        <v>14</v>
      </c>
      <c r="I182" s="28" t="s">
        <v>8</v>
      </c>
      <c r="J182">
        <v>1</v>
      </c>
      <c r="K182" s="20">
        <v>7</v>
      </c>
      <c r="L182" s="20">
        <v>46</v>
      </c>
    </row>
    <row r="183" spans="2:12" x14ac:dyDescent="0.2">
      <c r="B183" s="31">
        <v>42785</v>
      </c>
      <c r="C183" s="28">
        <v>6</v>
      </c>
      <c r="D183" s="20" t="s">
        <v>12</v>
      </c>
      <c r="E183" s="16"/>
      <c r="F183" s="21">
        <v>2</v>
      </c>
      <c r="G183" s="28" t="s">
        <v>13</v>
      </c>
      <c r="H183" s="32" t="s">
        <v>14</v>
      </c>
      <c r="I183" s="28" t="s">
        <v>8</v>
      </c>
      <c r="J183">
        <v>2</v>
      </c>
    </row>
    <row r="184" spans="2:12" x14ac:dyDescent="0.2">
      <c r="B184" s="31">
        <v>42785</v>
      </c>
      <c r="C184" s="28">
        <v>6</v>
      </c>
      <c r="D184" s="20" t="s">
        <v>12</v>
      </c>
      <c r="E184" s="16"/>
      <c r="F184" s="21">
        <v>2</v>
      </c>
      <c r="G184" s="28" t="s">
        <v>13</v>
      </c>
      <c r="H184" s="32" t="s">
        <v>14</v>
      </c>
      <c r="I184" s="28" t="s">
        <v>8</v>
      </c>
      <c r="J184">
        <v>3</v>
      </c>
      <c r="K184">
        <v>2</v>
      </c>
      <c r="L184">
        <v>2</v>
      </c>
    </row>
    <row r="185" spans="2:12" x14ac:dyDescent="0.2">
      <c r="B185" s="31">
        <v>42785</v>
      </c>
      <c r="C185" s="28">
        <v>6</v>
      </c>
      <c r="D185" s="20" t="s">
        <v>12</v>
      </c>
      <c r="E185" s="16"/>
      <c r="F185" s="21">
        <v>2</v>
      </c>
      <c r="G185" s="28" t="s">
        <v>13</v>
      </c>
      <c r="H185" s="32" t="s">
        <v>14</v>
      </c>
      <c r="I185" s="28" t="s">
        <v>8</v>
      </c>
      <c r="J185">
        <v>4</v>
      </c>
      <c r="K185">
        <v>0</v>
      </c>
      <c r="L185">
        <v>0</v>
      </c>
    </row>
    <row r="186" spans="2:12" x14ac:dyDescent="0.2">
      <c r="B186" s="31">
        <v>42785</v>
      </c>
      <c r="C186" s="28">
        <v>6</v>
      </c>
      <c r="D186" s="20" t="s">
        <v>12</v>
      </c>
      <c r="E186" s="16"/>
      <c r="F186" s="21">
        <v>2</v>
      </c>
      <c r="G186" s="28" t="s">
        <v>13</v>
      </c>
      <c r="H186" s="32" t="s">
        <v>14</v>
      </c>
      <c r="I186" s="28" t="s">
        <v>8</v>
      </c>
      <c r="J186">
        <v>5</v>
      </c>
      <c r="K186" s="21">
        <v>2</v>
      </c>
      <c r="L186" s="20">
        <v>6</v>
      </c>
    </row>
    <row r="187" spans="2:12" x14ac:dyDescent="0.2">
      <c r="B187" s="31">
        <v>42785</v>
      </c>
      <c r="C187" s="28">
        <v>8</v>
      </c>
      <c r="D187" s="20" t="s">
        <v>12</v>
      </c>
      <c r="E187" s="16"/>
      <c r="F187" s="21">
        <v>3</v>
      </c>
      <c r="G187" s="28" t="s">
        <v>15</v>
      </c>
      <c r="H187" s="32" t="s">
        <v>7</v>
      </c>
      <c r="I187" s="28" t="s">
        <v>8</v>
      </c>
      <c r="J187">
        <v>1</v>
      </c>
      <c r="K187" s="20">
        <v>7</v>
      </c>
      <c r="L187" s="20">
        <v>31</v>
      </c>
    </row>
    <row r="188" spans="2:12" x14ac:dyDescent="0.2">
      <c r="B188" s="31">
        <v>42785</v>
      </c>
      <c r="C188" s="28">
        <v>8</v>
      </c>
      <c r="D188" s="20" t="s">
        <v>12</v>
      </c>
      <c r="E188" s="16"/>
      <c r="F188" s="21">
        <v>3</v>
      </c>
      <c r="G188" s="28" t="s">
        <v>15</v>
      </c>
      <c r="H188" s="32" t="s">
        <v>7</v>
      </c>
      <c r="I188" s="28" t="s">
        <v>8</v>
      </c>
      <c r="J188">
        <v>2</v>
      </c>
    </row>
    <row r="189" spans="2:12" x14ac:dyDescent="0.2">
      <c r="B189" s="31">
        <v>42785</v>
      </c>
      <c r="C189" s="28">
        <v>8</v>
      </c>
      <c r="D189" s="20" t="s">
        <v>12</v>
      </c>
      <c r="E189" s="16"/>
      <c r="F189" s="21">
        <v>3</v>
      </c>
      <c r="G189" s="28" t="s">
        <v>15</v>
      </c>
      <c r="H189" s="32" t="s">
        <v>7</v>
      </c>
      <c r="I189" s="28" t="s">
        <v>8</v>
      </c>
      <c r="J189">
        <v>3</v>
      </c>
      <c r="K189">
        <v>6</v>
      </c>
      <c r="L189">
        <v>25</v>
      </c>
    </row>
    <row r="190" spans="2:12" x14ac:dyDescent="0.2">
      <c r="B190" s="31">
        <v>42785</v>
      </c>
      <c r="C190" s="28">
        <v>8</v>
      </c>
      <c r="D190" s="20" t="s">
        <v>12</v>
      </c>
      <c r="E190" s="16"/>
      <c r="F190" s="21">
        <v>3</v>
      </c>
      <c r="G190" s="28" t="s">
        <v>15</v>
      </c>
      <c r="H190" s="32" t="s">
        <v>7</v>
      </c>
      <c r="I190" s="28" t="s">
        <v>8</v>
      </c>
      <c r="J190">
        <v>4</v>
      </c>
      <c r="K190">
        <v>5</v>
      </c>
      <c r="L190">
        <v>24</v>
      </c>
    </row>
    <row r="191" spans="2:12" x14ac:dyDescent="0.2">
      <c r="B191" s="31">
        <v>42785</v>
      </c>
      <c r="C191" s="28">
        <v>8</v>
      </c>
      <c r="D191" s="20" t="s">
        <v>12</v>
      </c>
      <c r="E191" s="16"/>
      <c r="F191" s="21">
        <v>3</v>
      </c>
      <c r="G191" s="28" t="s">
        <v>15</v>
      </c>
      <c r="H191" s="32" t="s">
        <v>7</v>
      </c>
      <c r="I191" s="28" t="s">
        <v>8</v>
      </c>
      <c r="J191">
        <v>5</v>
      </c>
      <c r="K191" s="21">
        <v>1</v>
      </c>
      <c r="L191" s="20">
        <v>5</v>
      </c>
    </row>
    <row r="192" spans="2:12" x14ac:dyDescent="0.2">
      <c r="B192" s="31">
        <v>42785</v>
      </c>
      <c r="C192" s="28">
        <v>9</v>
      </c>
      <c r="D192" s="20" t="s">
        <v>12</v>
      </c>
      <c r="E192" s="16"/>
      <c r="F192" s="21">
        <v>4</v>
      </c>
      <c r="G192" s="28" t="s">
        <v>15</v>
      </c>
      <c r="H192" s="32" t="s">
        <v>14</v>
      </c>
      <c r="I192" s="28" t="s">
        <v>8</v>
      </c>
      <c r="J192">
        <v>1</v>
      </c>
      <c r="K192" s="20"/>
      <c r="L192" s="20"/>
    </row>
    <row r="193" spans="1:12" x14ac:dyDescent="0.2">
      <c r="B193" s="31">
        <v>42785</v>
      </c>
      <c r="C193" s="28">
        <v>9</v>
      </c>
      <c r="D193" s="20" t="s">
        <v>12</v>
      </c>
      <c r="E193" s="16"/>
      <c r="F193" s="21">
        <v>4</v>
      </c>
      <c r="G193" s="28" t="s">
        <v>15</v>
      </c>
      <c r="H193" s="32" t="s">
        <v>14</v>
      </c>
      <c r="I193" s="28" t="s">
        <v>8</v>
      </c>
      <c r="J193">
        <v>2</v>
      </c>
    </row>
    <row r="194" spans="1:12" x14ac:dyDescent="0.2">
      <c r="B194" s="31">
        <v>42785</v>
      </c>
      <c r="C194" s="28">
        <v>9</v>
      </c>
      <c r="D194" s="20" t="s">
        <v>12</v>
      </c>
      <c r="E194" s="16"/>
      <c r="F194" s="21">
        <v>4</v>
      </c>
      <c r="G194" s="28" t="s">
        <v>15</v>
      </c>
      <c r="H194" s="32" t="s">
        <v>14</v>
      </c>
      <c r="I194" s="28" t="s">
        <v>8</v>
      </c>
      <c r="J194">
        <v>3</v>
      </c>
      <c r="K194">
        <v>2</v>
      </c>
      <c r="L194">
        <v>30</v>
      </c>
    </row>
    <row r="195" spans="1:12" x14ac:dyDescent="0.2">
      <c r="B195" s="31">
        <v>42785</v>
      </c>
      <c r="C195" s="28">
        <v>9</v>
      </c>
      <c r="D195" s="20" t="s">
        <v>12</v>
      </c>
      <c r="E195" s="16"/>
      <c r="F195" s="21">
        <v>4</v>
      </c>
      <c r="G195" s="28" t="s">
        <v>15</v>
      </c>
      <c r="H195" s="32" t="s">
        <v>14</v>
      </c>
      <c r="I195" s="28" t="s">
        <v>8</v>
      </c>
      <c r="J195">
        <v>4</v>
      </c>
      <c r="K195">
        <v>1</v>
      </c>
      <c r="L195">
        <v>4</v>
      </c>
    </row>
    <row r="196" spans="1:12" x14ac:dyDescent="0.2">
      <c r="B196" s="31">
        <v>42785</v>
      </c>
      <c r="C196" s="28">
        <v>9</v>
      </c>
      <c r="D196" s="20" t="s">
        <v>12</v>
      </c>
      <c r="E196" s="16"/>
      <c r="F196" s="21">
        <v>4</v>
      </c>
      <c r="G196" s="28" t="s">
        <v>15</v>
      </c>
      <c r="H196" s="32" t="s">
        <v>14</v>
      </c>
      <c r="I196" s="28" t="s">
        <v>8</v>
      </c>
      <c r="J196">
        <v>5</v>
      </c>
      <c r="K196" s="21">
        <v>1</v>
      </c>
      <c r="L196" s="20">
        <v>7</v>
      </c>
    </row>
    <row r="197" spans="1:12" x14ac:dyDescent="0.2">
      <c r="A197" s="33"/>
      <c r="B197" s="34">
        <v>42785</v>
      </c>
      <c r="C197" s="35">
        <v>4</v>
      </c>
      <c r="D197" s="36" t="s">
        <v>12</v>
      </c>
      <c r="E197" s="35"/>
      <c r="F197" s="37">
        <v>1</v>
      </c>
      <c r="G197" s="35" t="s">
        <v>13</v>
      </c>
      <c r="H197" s="38" t="s">
        <v>7</v>
      </c>
      <c r="I197" s="35" t="s">
        <v>22</v>
      </c>
      <c r="J197" s="33">
        <v>1</v>
      </c>
      <c r="K197" s="33">
        <v>11</v>
      </c>
      <c r="L197" s="33">
        <v>39</v>
      </c>
    </row>
    <row r="198" spans="1:12" x14ac:dyDescent="0.2">
      <c r="A198" s="33"/>
      <c r="B198" s="34">
        <v>42785</v>
      </c>
      <c r="C198" s="35">
        <v>4</v>
      </c>
      <c r="D198" s="36" t="s">
        <v>12</v>
      </c>
      <c r="E198" s="35"/>
      <c r="F198" s="37">
        <v>1</v>
      </c>
      <c r="G198" s="35" t="s">
        <v>13</v>
      </c>
      <c r="H198" s="38" t="s">
        <v>7</v>
      </c>
      <c r="I198" s="35" t="s">
        <v>22</v>
      </c>
      <c r="J198" s="33">
        <v>2</v>
      </c>
      <c r="K198" s="33"/>
      <c r="L198" s="33"/>
    </row>
    <row r="199" spans="1:12" x14ac:dyDescent="0.2">
      <c r="A199" s="33"/>
      <c r="B199" s="34">
        <v>42785</v>
      </c>
      <c r="C199" s="35">
        <v>4</v>
      </c>
      <c r="D199" s="36" t="s">
        <v>12</v>
      </c>
      <c r="E199" s="35"/>
      <c r="F199" s="37">
        <v>1</v>
      </c>
      <c r="G199" s="35" t="s">
        <v>13</v>
      </c>
      <c r="H199" s="38" t="s">
        <v>7</v>
      </c>
      <c r="I199" s="35" t="s">
        <v>22</v>
      </c>
      <c r="J199" s="33">
        <v>3</v>
      </c>
      <c r="K199" s="33">
        <v>9</v>
      </c>
      <c r="L199" s="33">
        <v>35</v>
      </c>
    </row>
    <row r="200" spans="1:12" x14ac:dyDescent="0.2">
      <c r="A200" s="33"/>
      <c r="B200" s="34">
        <v>42785</v>
      </c>
      <c r="C200" s="35">
        <v>4</v>
      </c>
      <c r="D200" s="36" t="s">
        <v>12</v>
      </c>
      <c r="E200" s="35"/>
      <c r="F200" s="37">
        <v>1</v>
      </c>
      <c r="G200" s="35" t="s">
        <v>13</v>
      </c>
      <c r="H200" s="38" t="s">
        <v>7</v>
      </c>
      <c r="I200" s="35" t="s">
        <v>22</v>
      </c>
      <c r="J200" s="33">
        <v>4</v>
      </c>
      <c r="K200" s="33">
        <v>5</v>
      </c>
      <c r="L200" s="33">
        <v>34</v>
      </c>
    </row>
    <row r="201" spans="1:12" x14ac:dyDescent="0.2">
      <c r="A201" s="33"/>
      <c r="B201" s="34">
        <v>42785</v>
      </c>
      <c r="C201" s="35">
        <v>4</v>
      </c>
      <c r="D201" s="36" t="s">
        <v>12</v>
      </c>
      <c r="E201" s="35"/>
      <c r="F201" s="37">
        <v>1</v>
      </c>
      <c r="G201" s="35" t="s">
        <v>13</v>
      </c>
      <c r="H201" s="38" t="s">
        <v>7</v>
      </c>
      <c r="I201" s="35" t="s">
        <v>22</v>
      </c>
      <c r="J201" s="33">
        <v>5</v>
      </c>
      <c r="K201" s="37">
        <v>7</v>
      </c>
      <c r="L201" s="36">
        <v>17</v>
      </c>
    </row>
    <row r="202" spans="1:12" x14ac:dyDescent="0.2">
      <c r="B202" s="31">
        <v>42792</v>
      </c>
      <c r="C202" s="28">
        <v>13</v>
      </c>
      <c r="D202" s="20" t="s">
        <v>12</v>
      </c>
      <c r="E202" s="16"/>
      <c r="F202" s="21">
        <v>1</v>
      </c>
      <c r="G202" s="28" t="s">
        <v>13</v>
      </c>
      <c r="H202" s="32" t="s">
        <v>7</v>
      </c>
      <c r="I202" s="16" t="s">
        <v>8</v>
      </c>
      <c r="J202">
        <v>1</v>
      </c>
      <c r="K202">
        <v>6</v>
      </c>
      <c r="L202">
        <v>21</v>
      </c>
    </row>
    <row r="203" spans="1:12" x14ac:dyDescent="0.2">
      <c r="B203" s="31">
        <v>42792</v>
      </c>
      <c r="C203" s="28">
        <v>13</v>
      </c>
      <c r="D203" s="20" t="s">
        <v>12</v>
      </c>
      <c r="E203" s="16"/>
      <c r="F203" s="21">
        <v>1</v>
      </c>
      <c r="G203" s="28" t="s">
        <v>13</v>
      </c>
      <c r="H203" s="32" t="s">
        <v>7</v>
      </c>
      <c r="I203" s="16" t="s">
        <v>8</v>
      </c>
      <c r="J203">
        <v>2</v>
      </c>
      <c r="K203">
        <v>1</v>
      </c>
      <c r="L203">
        <v>1</v>
      </c>
    </row>
    <row r="204" spans="1:12" x14ac:dyDescent="0.2">
      <c r="B204" s="31">
        <v>42792</v>
      </c>
      <c r="C204" s="28">
        <v>13</v>
      </c>
      <c r="D204" s="20" t="s">
        <v>12</v>
      </c>
      <c r="E204" s="16"/>
      <c r="F204" s="21">
        <v>1</v>
      </c>
      <c r="G204" s="28" t="s">
        <v>13</v>
      </c>
      <c r="H204" s="32" t="s">
        <v>7</v>
      </c>
      <c r="I204" s="16" t="s">
        <v>8</v>
      </c>
      <c r="J204">
        <v>3</v>
      </c>
      <c r="K204">
        <v>8</v>
      </c>
      <c r="L204">
        <v>20</v>
      </c>
    </row>
    <row r="205" spans="1:12" x14ac:dyDescent="0.2">
      <c r="B205" s="31">
        <v>42792</v>
      </c>
      <c r="C205" s="28">
        <v>13</v>
      </c>
      <c r="D205" s="20" t="s">
        <v>12</v>
      </c>
      <c r="E205" s="16"/>
      <c r="F205" s="21">
        <v>1</v>
      </c>
      <c r="G205" s="28" t="s">
        <v>13</v>
      </c>
      <c r="H205" s="32" t="s">
        <v>7</v>
      </c>
      <c r="I205" s="16" t="s">
        <v>8</v>
      </c>
      <c r="J205">
        <v>4</v>
      </c>
      <c r="K205">
        <v>5</v>
      </c>
      <c r="L205">
        <v>13</v>
      </c>
    </row>
    <row r="206" spans="1:12" x14ac:dyDescent="0.2">
      <c r="B206" s="31">
        <v>42792</v>
      </c>
      <c r="C206" s="28">
        <v>13</v>
      </c>
      <c r="D206" s="20" t="s">
        <v>12</v>
      </c>
      <c r="E206" s="16"/>
      <c r="F206" s="21">
        <v>1</v>
      </c>
      <c r="G206" s="28" t="s">
        <v>13</v>
      </c>
      <c r="H206" s="32" t="s">
        <v>7</v>
      </c>
      <c r="I206" s="16" t="s">
        <v>8</v>
      </c>
      <c r="J206">
        <v>5</v>
      </c>
      <c r="K206">
        <v>3</v>
      </c>
      <c r="L206">
        <v>59</v>
      </c>
    </row>
    <row r="207" spans="1:12" x14ac:dyDescent="0.2">
      <c r="B207" s="31">
        <v>42792</v>
      </c>
      <c r="C207" s="28">
        <v>10</v>
      </c>
      <c r="D207" s="20" t="s">
        <v>12</v>
      </c>
      <c r="E207" s="16"/>
      <c r="F207" s="21">
        <v>2</v>
      </c>
      <c r="G207" s="28" t="s">
        <v>18</v>
      </c>
      <c r="H207" s="32" t="s">
        <v>7</v>
      </c>
      <c r="I207" s="16" t="s">
        <v>8</v>
      </c>
      <c r="J207">
        <v>1</v>
      </c>
      <c r="K207">
        <v>0</v>
      </c>
      <c r="L207">
        <v>0</v>
      </c>
    </row>
    <row r="208" spans="1:12" x14ac:dyDescent="0.2">
      <c r="B208" s="31">
        <v>42792</v>
      </c>
      <c r="C208" s="28">
        <v>10</v>
      </c>
      <c r="D208" s="20" t="s">
        <v>12</v>
      </c>
      <c r="E208" s="16"/>
      <c r="F208" s="21">
        <v>2</v>
      </c>
      <c r="G208" s="28" t="s">
        <v>18</v>
      </c>
      <c r="H208" s="32" t="s">
        <v>7</v>
      </c>
      <c r="I208" s="16" t="s">
        <v>8</v>
      </c>
      <c r="J208">
        <v>2</v>
      </c>
      <c r="K208">
        <v>0</v>
      </c>
      <c r="L208">
        <v>0</v>
      </c>
    </row>
    <row r="209" spans="2:12" x14ac:dyDescent="0.2">
      <c r="B209" s="31">
        <v>42792</v>
      </c>
      <c r="C209" s="28">
        <v>10</v>
      </c>
      <c r="D209" s="20" t="s">
        <v>12</v>
      </c>
      <c r="E209" s="16"/>
      <c r="F209" s="21">
        <v>2</v>
      </c>
      <c r="G209" s="28" t="s">
        <v>18</v>
      </c>
      <c r="H209" s="32" t="s">
        <v>7</v>
      </c>
      <c r="I209" s="16" t="s">
        <v>8</v>
      </c>
      <c r="J209">
        <v>3</v>
      </c>
      <c r="K209">
        <v>0</v>
      </c>
      <c r="L209">
        <v>0</v>
      </c>
    </row>
    <row r="210" spans="2:12" x14ac:dyDescent="0.2">
      <c r="B210" s="31">
        <v>42792</v>
      </c>
      <c r="C210" s="28">
        <v>10</v>
      </c>
      <c r="D210" s="20" t="s">
        <v>12</v>
      </c>
      <c r="E210" s="16"/>
      <c r="F210" s="21">
        <v>2</v>
      </c>
      <c r="G210" s="28" t="s">
        <v>18</v>
      </c>
      <c r="H210" s="32" t="s">
        <v>7</v>
      </c>
      <c r="I210" s="16" t="s">
        <v>8</v>
      </c>
      <c r="J210">
        <v>4</v>
      </c>
      <c r="K210">
        <v>0</v>
      </c>
      <c r="L210">
        <v>0</v>
      </c>
    </row>
    <row r="211" spans="2:12" x14ac:dyDescent="0.2">
      <c r="B211" s="31">
        <v>42792</v>
      </c>
      <c r="C211" s="28">
        <v>10</v>
      </c>
      <c r="D211" s="20" t="s">
        <v>12</v>
      </c>
      <c r="E211" s="16"/>
      <c r="F211" s="21">
        <v>2</v>
      </c>
      <c r="G211" s="28" t="s">
        <v>18</v>
      </c>
      <c r="H211" s="32" t="s">
        <v>7</v>
      </c>
      <c r="I211" s="16" t="s">
        <v>8</v>
      </c>
      <c r="J211">
        <v>5</v>
      </c>
      <c r="K211">
        <v>0</v>
      </c>
      <c r="L211">
        <v>0</v>
      </c>
    </row>
    <row r="212" spans="2:12" x14ac:dyDescent="0.2">
      <c r="B212" s="31">
        <v>42792</v>
      </c>
      <c r="C212" t="s">
        <v>23</v>
      </c>
      <c r="D212" s="20" t="s">
        <v>12</v>
      </c>
      <c r="E212" s="16"/>
      <c r="F212" s="21">
        <v>3</v>
      </c>
      <c r="G212" s="28" t="s">
        <v>15</v>
      </c>
      <c r="H212" s="32" t="s">
        <v>7</v>
      </c>
      <c r="I212" s="16" t="s">
        <v>8</v>
      </c>
      <c r="J212">
        <v>1</v>
      </c>
      <c r="K212">
        <v>0</v>
      </c>
      <c r="L212">
        <v>0</v>
      </c>
    </row>
    <row r="213" spans="2:12" x14ac:dyDescent="0.2">
      <c r="B213" s="31">
        <v>42792</v>
      </c>
      <c r="C213" t="s">
        <v>23</v>
      </c>
      <c r="D213" s="20" t="s">
        <v>12</v>
      </c>
      <c r="E213" s="16"/>
      <c r="F213" s="21">
        <v>3</v>
      </c>
      <c r="G213" s="28" t="s">
        <v>15</v>
      </c>
      <c r="H213" s="32" t="s">
        <v>7</v>
      </c>
      <c r="I213" s="16" t="s">
        <v>8</v>
      </c>
      <c r="J213">
        <v>2</v>
      </c>
      <c r="K213">
        <v>3</v>
      </c>
      <c r="L213">
        <v>6</v>
      </c>
    </row>
    <row r="214" spans="2:12" x14ac:dyDescent="0.2">
      <c r="B214" s="31">
        <v>42792</v>
      </c>
      <c r="C214" t="s">
        <v>23</v>
      </c>
      <c r="D214" s="20" t="s">
        <v>12</v>
      </c>
      <c r="E214" s="16"/>
      <c r="F214" s="21">
        <v>3</v>
      </c>
      <c r="G214" s="28" t="s">
        <v>15</v>
      </c>
      <c r="H214" s="32" t="s">
        <v>7</v>
      </c>
      <c r="I214" s="16" t="s">
        <v>8</v>
      </c>
      <c r="J214">
        <v>3</v>
      </c>
      <c r="K214">
        <v>1</v>
      </c>
      <c r="L214">
        <v>5</v>
      </c>
    </row>
    <row r="215" spans="2:12" x14ac:dyDescent="0.2">
      <c r="B215" s="31">
        <v>42792</v>
      </c>
      <c r="C215" t="s">
        <v>23</v>
      </c>
      <c r="D215" s="20" t="s">
        <v>12</v>
      </c>
      <c r="E215" s="16"/>
      <c r="F215" s="21">
        <v>3</v>
      </c>
      <c r="G215" s="28" t="s">
        <v>15</v>
      </c>
      <c r="H215" s="32" t="s">
        <v>7</v>
      </c>
      <c r="I215" s="16" t="s">
        <v>8</v>
      </c>
      <c r="J215">
        <v>4</v>
      </c>
      <c r="K215">
        <v>0</v>
      </c>
      <c r="L215">
        <v>0</v>
      </c>
    </row>
    <row r="216" spans="2:12" x14ac:dyDescent="0.2">
      <c r="B216" s="31">
        <v>42792</v>
      </c>
      <c r="C216" t="s">
        <v>23</v>
      </c>
      <c r="D216" s="20" t="s">
        <v>12</v>
      </c>
      <c r="E216" s="16"/>
      <c r="F216" s="21">
        <v>3</v>
      </c>
      <c r="G216" s="28" t="s">
        <v>15</v>
      </c>
      <c r="H216" s="32" t="s">
        <v>7</v>
      </c>
      <c r="I216" s="16" t="s">
        <v>8</v>
      </c>
      <c r="J216">
        <v>5</v>
      </c>
      <c r="K216">
        <v>1</v>
      </c>
      <c r="L216">
        <v>6</v>
      </c>
    </row>
    <row r="217" spans="2:12" x14ac:dyDescent="0.2">
      <c r="B217" s="31">
        <v>42792</v>
      </c>
      <c r="C217" t="s">
        <v>24</v>
      </c>
      <c r="D217" s="20" t="s">
        <v>12</v>
      </c>
      <c r="E217" s="16"/>
      <c r="F217" s="21">
        <v>4</v>
      </c>
      <c r="G217" s="28" t="s">
        <v>17</v>
      </c>
      <c r="H217" s="32" t="s">
        <v>14</v>
      </c>
      <c r="I217" s="16" t="s">
        <v>8</v>
      </c>
      <c r="J217">
        <v>1</v>
      </c>
      <c r="K217">
        <v>0</v>
      </c>
      <c r="L217">
        <v>0</v>
      </c>
    </row>
    <row r="218" spans="2:12" x14ac:dyDescent="0.2">
      <c r="B218" s="31">
        <v>42792</v>
      </c>
      <c r="C218" t="s">
        <v>24</v>
      </c>
      <c r="D218" s="20" t="s">
        <v>12</v>
      </c>
      <c r="E218" s="16"/>
      <c r="F218" s="21">
        <v>4</v>
      </c>
      <c r="G218" s="28" t="s">
        <v>17</v>
      </c>
      <c r="H218" s="32" t="s">
        <v>14</v>
      </c>
      <c r="I218" s="16" t="s">
        <v>8</v>
      </c>
      <c r="J218">
        <v>2</v>
      </c>
      <c r="K218">
        <v>0</v>
      </c>
      <c r="L218">
        <v>0</v>
      </c>
    </row>
    <row r="219" spans="2:12" x14ac:dyDescent="0.2">
      <c r="B219" s="31">
        <v>42792</v>
      </c>
      <c r="C219" t="s">
        <v>24</v>
      </c>
      <c r="D219" s="20" t="s">
        <v>12</v>
      </c>
      <c r="E219" s="16"/>
      <c r="F219" s="21">
        <v>4</v>
      </c>
      <c r="G219" s="28" t="s">
        <v>17</v>
      </c>
      <c r="H219" s="32" t="s">
        <v>14</v>
      </c>
      <c r="I219" s="16" t="s">
        <v>8</v>
      </c>
      <c r="J219">
        <v>3</v>
      </c>
      <c r="K219">
        <v>0</v>
      </c>
      <c r="L219">
        <v>0</v>
      </c>
    </row>
    <row r="220" spans="2:12" x14ac:dyDescent="0.2">
      <c r="B220" s="31">
        <v>42792</v>
      </c>
      <c r="C220" t="s">
        <v>24</v>
      </c>
      <c r="D220" s="20" t="s">
        <v>12</v>
      </c>
      <c r="E220" s="16"/>
      <c r="F220" s="21">
        <v>4</v>
      </c>
      <c r="G220" s="28" t="s">
        <v>17</v>
      </c>
      <c r="H220" s="32" t="s">
        <v>14</v>
      </c>
      <c r="I220" s="16" t="s">
        <v>8</v>
      </c>
      <c r="J220">
        <v>4</v>
      </c>
      <c r="K220">
        <v>7</v>
      </c>
      <c r="L220">
        <v>22</v>
      </c>
    </row>
    <row r="221" spans="2:12" x14ac:dyDescent="0.2">
      <c r="B221" s="31">
        <v>42792</v>
      </c>
      <c r="C221" t="s">
        <v>24</v>
      </c>
      <c r="D221" s="20" t="s">
        <v>12</v>
      </c>
      <c r="E221" s="16"/>
      <c r="F221" s="21">
        <v>4</v>
      </c>
      <c r="G221" s="28" t="s">
        <v>17</v>
      </c>
      <c r="H221" s="32" t="s">
        <v>14</v>
      </c>
      <c r="I221" s="16" t="s">
        <v>8</v>
      </c>
      <c r="J221">
        <v>5</v>
      </c>
      <c r="K221">
        <v>2</v>
      </c>
      <c r="L221">
        <v>5</v>
      </c>
    </row>
    <row r="222" spans="2:12" x14ac:dyDescent="0.2">
      <c r="B222" s="31">
        <v>42799</v>
      </c>
      <c r="C222">
        <v>1</v>
      </c>
      <c r="D222" s="20" t="s">
        <v>16</v>
      </c>
      <c r="E222" s="16"/>
      <c r="F222" s="21">
        <v>1</v>
      </c>
      <c r="G222" s="28" t="s">
        <v>13</v>
      </c>
      <c r="H222" s="32" t="s">
        <v>7</v>
      </c>
      <c r="I222" s="16" t="s">
        <v>8</v>
      </c>
      <c r="J222">
        <v>1</v>
      </c>
      <c r="K222">
        <v>0</v>
      </c>
      <c r="L222">
        <v>0</v>
      </c>
    </row>
    <row r="223" spans="2:12" x14ac:dyDescent="0.2">
      <c r="B223" s="31">
        <v>42799</v>
      </c>
      <c r="C223">
        <v>1</v>
      </c>
      <c r="D223" s="20" t="s">
        <v>16</v>
      </c>
      <c r="E223" s="16"/>
      <c r="F223" s="21">
        <v>1</v>
      </c>
      <c r="G223" s="28" t="s">
        <v>13</v>
      </c>
      <c r="H223" s="32" t="s">
        <v>7</v>
      </c>
      <c r="I223" s="16" t="s">
        <v>8</v>
      </c>
      <c r="J223">
        <v>2</v>
      </c>
      <c r="K223">
        <v>8</v>
      </c>
      <c r="L223">
        <v>412</v>
      </c>
    </row>
    <row r="224" spans="2:12" x14ac:dyDescent="0.2">
      <c r="B224" s="31">
        <v>42799</v>
      </c>
      <c r="C224">
        <v>1</v>
      </c>
      <c r="D224" s="20" t="s">
        <v>16</v>
      </c>
      <c r="E224" s="16"/>
      <c r="F224" s="21">
        <v>1</v>
      </c>
      <c r="G224" s="28" t="s">
        <v>13</v>
      </c>
      <c r="H224" s="32" t="s">
        <v>7</v>
      </c>
      <c r="I224" s="16" t="s">
        <v>8</v>
      </c>
      <c r="J224">
        <v>3</v>
      </c>
      <c r="K224">
        <v>4</v>
      </c>
      <c r="L224">
        <v>11</v>
      </c>
    </row>
    <row r="225" spans="2:12" x14ac:dyDescent="0.2">
      <c r="B225" s="31">
        <v>42799</v>
      </c>
      <c r="C225">
        <v>1</v>
      </c>
      <c r="D225" s="20" t="s">
        <v>16</v>
      </c>
      <c r="E225" s="16"/>
      <c r="F225" s="21">
        <v>1</v>
      </c>
      <c r="G225" s="28" t="s">
        <v>13</v>
      </c>
      <c r="H225" s="32" t="s">
        <v>7</v>
      </c>
      <c r="I225" s="16" t="s">
        <v>8</v>
      </c>
      <c r="J225">
        <v>4</v>
      </c>
      <c r="K225">
        <v>0</v>
      </c>
      <c r="L225">
        <v>0</v>
      </c>
    </row>
    <row r="226" spans="2:12" x14ac:dyDescent="0.2">
      <c r="B226" s="31">
        <v>42799</v>
      </c>
      <c r="C226">
        <v>1</v>
      </c>
      <c r="D226" s="20" t="s">
        <v>16</v>
      </c>
      <c r="E226" s="16"/>
      <c r="F226" s="21">
        <v>1</v>
      </c>
      <c r="G226" s="28" t="s">
        <v>13</v>
      </c>
      <c r="H226" s="32" t="s">
        <v>7</v>
      </c>
      <c r="I226" s="16" t="s">
        <v>8</v>
      </c>
      <c r="J226">
        <v>5</v>
      </c>
      <c r="K226">
        <v>5</v>
      </c>
      <c r="L226">
        <v>16</v>
      </c>
    </row>
    <row r="227" spans="2:12" x14ac:dyDescent="0.2">
      <c r="B227" s="31">
        <v>42799</v>
      </c>
      <c r="C227">
        <v>2</v>
      </c>
      <c r="D227" s="20" t="s">
        <v>16</v>
      </c>
      <c r="E227" s="16"/>
      <c r="F227" s="21">
        <v>2</v>
      </c>
      <c r="G227" s="28" t="s">
        <v>15</v>
      </c>
      <c r="H227" s="32" t="s">
        <v>7</v>
      </c>
      <c r="I227" s="16" t="s">
        <v>8</v>
      </c>
      <c r="J227">
        <v>1</v>
      </c>
      <c r="K227">
        <v>0</v>
      </c>
      <c r="L227">
        <v>0</v>
      </c>
    </row>
    <row r="228" spans="2:12" x14ac:dyDescent="0.2">
      <c r="B228" s="31">
        <v>42799</v>
      </c>
      <c r="C228">
        <v>2</v>
      </c>
      <c r="D228" s="20" t="s">
        <v>16</v>
      </c>
      <c r="E228" s="16"/>
      <c r="F228" s="21">
        <v>2</v>
      </c>
      <c r="G228" s="28" t="s">
        <v>15</v>
      </c>
      <c r="H228" s="32" t="s">
        <v>7</v>
      </c>
      <c r="I228" s="16" t="s">
        <v>8</v>
      </c>
      <c r="J228">
        <v>2</v>
      </c>
      <c r="K228">
        <v>0</v>
      </c>
      <c r="L228">
        <v>0</v>
      </c>
    </row>
    <row r="229" spans="2:12" x14ac:dyDescent="0.2">
      <c r="B229" s="31">
        <v>42799</v>
      </c>
      <c r="C229">
        <v>2</v>
      </c>
      <c r="D229" s="20" t="s">
        <v>16</v>
      </c>
      <c r="E229" s="16"/>
      <c r="F229" s="21">
        <v>2</v>
      </c>
      <c r="G229" s="28" t="s">
        <v>15</v>
      </c>
      <c r="H229" s="32" t="s">
        <v>7</v>
      </c>
      <c r="I229" s="16" t="s">
        <v>8</v>
      </c>
      <c r="J229">
        <v>3</v>
      </c>
      <c r="K229">
        <v>0</v>
      </c>
      <c r="L229">
        <v>0</v>
      </c>
    </row>
    <row r="230" spans="2:12" x14ac:dyDescent="0.2">
      <c r="B230" s="31">
        <v>42799</v>
      </c>
      <c r="C230">
        <v>2</v>
      </c>
      <c r="D230" s="20" t="s">
        <v>16</v>
      </c>
      <c r="E230" s="16"/>
      <c r="F230" s="21">
        <v>2</v>
      </c>
      <c r="G230" s="28" t="s">
        <v>15</v>
      </c>
      <c r="H230" s="32" t="s">
        <v>7</v>
      </c>
      <c r="I230" s="16" t="s">
        <v>8</v>
      </c>
      <c r="J230">
        <v>4</v>
      </c>
      <c r="K230">
        <v>0</v>
      </c>
      <c r="L230">
        <v>0</v>
      </c>
    </row>
    <row r="231" spans="2:12" x14ac:dyDescent="0.2">
      <c r="B231" s="31">
        <v>42799</v>
      </c>
      <c r="C231">
        <v>2</v>
      </c>
      <c r="D231" s="20" t="s">
        <v>16</v>
      </c>
      <c r="E231" s="16"/>
      <c r="F231" s="21">
        <v>2</v>
      </c>
      <c r="G231" s="28" t="s">
        <v>15</v>
      </c>
      <c r="H231" s="32" t="s">
        <v>7</v>
      </c>
      <c r="I231" s="16" t="s">
        <v>8</v>
      </c>
      <c r="J231">
        <v>5</v>
      </c>
      <c r="K231">
        <v>0</v>
      </c>
      <c r="L231">
        <v>0</v>
      </c>
    </row>
    <row r="232" spans="2:12" x14ac:dyDescent="0.2">
      <c r="B232" s="31">
        <v>42799</v>
      </c>
      <c r="C232">
        <v>14</v>
      </c>
      <c r="D232" s="20" t="s">
        <v>16</v>
      </c>
      <c r="E232" s="16"/>
      <c r="F232" s="21">
        <v>3</v>
      </c>
      <c r="G232" s="28" t="s">
        <v>13</v>
      </c>
      <c r="H232" s="32" t="s">
        <v>14</v>
      </c>
      <c r="I232" s="16" t="s">
        <v>8</v>
      </c>
      <c r="J232">
        <v>1</v>
      </c>
      <c r="K232">
        <v>0</v>
      </c>
      <c r="L232">
        <v>0</v>
      </c>
    </row>
    <row r="233" spans="2:12" x14ac:dyDescent="0.2">
      <c r="B233" s="31">
        <v>42799</v>
      </c>
      <c r="C233">
        <v>14</v>
      </c>
      <c r="D233" s="20" t="s">
        <v>16</v>
      </c>
      <c r="E233" s="16"/>
      <c r="F233" s="21">
        <v>3</v>
      </c>
      <c r="G233" s="28" t="s">
        <v>13</v>
      </c>
      <c r="H233" s="32" t="s">
        <v>14</v>
      </c>
      <c r="I233" s="16" t="s">
        <v>8</v>
      </c>
      <c r="J233">
        <v>2</v>
      </c>
      <c r="K233">
        <v>3</v>
      </c>
      <c r="L233">
        <v>19</v>
      </c>
    </row>
    <row r="234" spans="2:12" x14ac:dyDescent="0.2">
      <c r="B234" s="31">
        <v>42799</v>
      </c>
      <c r="C234">
        <v>14</v>
      </c>
      <c r="D234" s="20" t="s">
        <v>16</v>
      </c>
      <c r="E234" s="16"/>
      <c r="F234" s="21">
        <v>3</v>
      </c>
      <c r="G234" s="28" t="s">
        <v>13</v>
      </c>
      <c r="H234" s="32" t="s">
        <v>14</v>
      </c>
      <c r="I234" s="16" t="s">
        <v>8</v>
      </c>
      <c r="J234">
        <v>3</v>
      </c>
      <c r="K234">
        <v>3</v>
      </c>
      <c r="L234">
        <v>9</v>
      </c>
    </row>
    <row r="235" spans="2:12" x14ac:dyDescent="0.2">
      <c r="B235" s="31">
        <v>42799</v>
      </c>
      <c r="C235">
        <v>14</v>
      </c>
      <c r="D235" s="20" t="s">
        <v>16</v>
      </c>
      <c r="E235" s="16"/>
      <c r="F235" s="21">
        <v>3</v>
      </c>
      <c r="G235" s="28" t="s">
        <v>13</v>
      </c>
      <c r="H235" s="32" t="s">
        <v>14</v>
      </c>
      <c r="I235" s="16" t="s">
        <v>8</v>
      </c>
      <c r="J235">
        <v>4</v>
      </c>
      <c r="K235">
        <v>2</v>
      </c>
      <c r="L235">
        <v>3</v>
      </c>
    </row>
    <row r="236" spans="2:12" x14ac:dyDescent="0.2">
      <c r="B236" s="31">
        <v>42799</v>
      </c>
      <c r="C236">
        <v>14</v>
      </c>
      <c r="D236" s="20" t="s">
        <v>16</v>
      </c>
      <c r="E236" s="16"/>
      <c r="F236" s="21">
        <v>3</v>
      </c>
      <c r="G236" s="28" t="s">
        <v>13</v>
      </c>
      <c r="H236" s="32" t="s">
        <v>14</v>
      </c>
      <c r="I236" s="16" t="s">
        <v>8</v>
      </c>
      <c r="J236">
        <v>5</v>
      </c>
      <c r="K236">
        <v>0</v>
      </c>
      <c r="L236">
        <v>0</v>
      </c>
    </row>
    <row r="237" spans="2:12" x14ac:dyDescent="0.2">
      <c r="B237" s="31">
        <v>42799</v>
      </c>
      <c r="C237">
        <v>11</v>
      </c>
      <c r="D237" s="20" t="s">
        <v>16</v>
      </c>
      <c r="E237" s="16"/>
      <c r="F237" s="21">
        <v>4</v>
      </c>
      <c r="G237" s="28" t="s">
        <v>15</v>
      </c>
      <c r="H237" s="32" t="s">
        <v>14</v>
      </c>
      <c r="I237" s="16" t="s">
        <v>8</v>
      </c>
      <c r="J237">
        <v>1</v>
      </c>
      <c r="K237">
        <v>0</v>
      </c>
      <c r="L237">
        <v>0</v>
      </c>
    </row>
    <row r="238" spans="2:12" x14ac:dyDescent="0.2">
      <c r="B238" s="31">
        <v>42799</v>
      </c>
      <c r="C238">
        <v>11</v>
      </c>
      <c r="D238" s="20" t="s">
        <v>16</v>
      </c>
      <c r="E238" s="16"/>
      <c r="F238" s="21">
        <v>4</v>
      </c>
      <c r="G238" s="28" t="s">
        <v>15</v>
      </c>
      <c r="H238" s="32" t="s">
        <v>14</v>
      </c>
      <c r="I238" s="16" t="s">
        <v>8</v>
      </c>
      <c r="J238">
        <v>2</v>
      </c>
      <c r="K238">
        <v>1</v>
      </c>
      <c r="L238">
        <v>3</v>
      </c>
    </row>
    <row r="239" spans="2:12" x14ac:dyDescent="0.2">
      <c r="B239" s="31">
        <v>42799</v>
      </c>
      <c r="C239">
        <v>11</v>
      </c>
      <c r="D239" s="20" t="s">
        <v>16</v>
      </c>
      <c r="E239" s="16"/>
      <c r="F239" s="21">
        <v>4</v>
      </c>
      <c r="G239" s="28" t="s">
        <v>15</v>
      </c>
      <c r="H239" s="32" t="s">
        <v>14</v>
      </c>
      <c r="I239" s="16" t="s">
        <v>8</v>
      </c>
      <c r="J239">
        <v>3</v>
      </c>
      <c r="K239">
        <v>0</v>
      </c>
      <c r="L239">
        <v>0</v>
      </c>
    </row>
    <row r="240" spans="2:12" x14ac:dyDescent="0.2">
      <c r="B240" s="31">
        <v>42799</v>
      </c>
      <c r="C240">
        <v>11</v>
      </c>
      <c r="D240" s="20" t="s">
        <v>16</v>
      </c>
      <c r="E240" s="16"/>
      <c r="F240" s="21">
        <v>4</v>
      </c>
      <c r="G240" s="28" t="s">
        <v>15</v>
      </c>
      <c r="H240" s="32" t="s">
        <v>14</v>
      </c>
      <c r="I240" s="16" t="s">
        <v>8</v>
      </c>
      <c r="J240">
        <v>4</v>
      </c>
      <c r="K240">
        <v>0</v>
      </c>
      <c r="L240">
        <v>0</v>
      </c>
    </row>
    <row r="241" spans="2:12" x14ac:dyDescent="0.2">
      <c r="B241" s="31">
        <v>42799</v>
      </c>
      <c r="C241">
        <v>11</v>
      </c>
      <c r="D241" s="20" t="s">
        <v>16</v>
      </c>
      <c r="E241" s="16"/>
      <c r="F241" s="21">
        <v>4</v>
      </c>
      <c r="G241" s="28" t="s">
        <v>15</v>
      </c>
      <c r="H241" s="32" t="s">
        <v>14</v>
      </c>
      <c r="I241" s="16" t="s">
        <v>8</v>
      </c>
      <c r="J241">
        <v>5</v>
      </c>
      <c r="K241">
        <v>0</v>
      </c>
      <c r="L241">
        <v>0</v>
      </c>
    </row>
    <row r="242" spans="2:12" x14ac:dyDescent="0.2">
      <c r="B242" s="31">
        <v>42806</v>
      </c>
      <c r="C242">
        <v>5</v>
      </c>
      <c r="D242" s="20" t="s">
        <v>16</v>
      </c>
      <c r="E242" s="16"/>
      <c r="F242" s="21">
        <v>1</v>
      </c>
      <c r="G242" s="28" t="s">
        <v>15</v>
      </c>
      <c r="H242" s="32" t="s">
        <v>7</v>
      </c>
      <c r="I242" s="16" t="s">
        <v>8</v>
      </c>
      <c r="J242">
        <v>1</v>
      </c>
      <c r="K242">
        <v>1</v>
      </c>
      <c r="L242">
        <v>28</v>
      </c>
    </row>
    <row r="243" spans="2:12" x14ac:dyDescent="0.2">
      <c r="B243" s="31">
        <v>42806</v>
      </c>
      <c r="C243">
        <v>5</v>
      </c>
      <c r="D243" s="20" t="s">
        <v>16</v>
      </c>
      <c r="E243" s="16"/>
      <c r="F243" s="21">
        <v>1</v>
      </c>
      <c r="G243" s="28" t="s">
        <v>15</v>
      </c>
      <c r="H243" s="32" t="s">
        <v>7</v>
      </c>
      <c r="I243" s="16" t="s">
        <v>8</v>
      </c>
      <c r="J243">
        <v>2</v>
      </c>
      <c r="K243">
        <v>0</v>
      </c>
      <c r="L243">
        <v>0</v>
      </c>
    </row>
    <row r="244" spans="2:12" x14ac:dyDescent="0.2">
      <c r="B244" s="31">
        <v>42806</v>
      </c>
      <c r="C244">
        <v>5</v>
      </c>
      <c r="D244" s="20" t="s">
        <v>16</v>
      </c>
      <c r="E244" s="16"/>
      <c r="F244" s="21">
        <v>1</v>
      </c>
      <c r="G244" s="28" t="s">
        <v>15</v>
      </c>
      <c r="H244" s="32" t="s">
        <v>7</v>
      </c>
      <c r="I244" s="16" t="s">
        <v>8</v>
      </c>
      <c r="J244">
        <v>3</v>
      </c>
    </row>
    <row r="245" spans="2:12" x14ac:dyDescent="0.2">
      <c r="B245" s="31">
        <v>42806</v>
      </c>
      <c r="C245">
        <v>5</v>
      </c>
      <c r="D245" s="20" t="s">
        <v>16</v>
      </c>
      <c r="E245" s="16"/>
      <c r="F245" s="21">
        <v>1</v>
      </c>
      <c r="G245" s="28" t="s">
        <v>15</v>
      </c>
      <c r="H245" s="32" t="s">
        <v>7</v>
      </c>
      <c r="I245" s="16" t="s">
        <v>8</v>
      </c>
      <c r="J245">
        <v>4</v>
      </c>
      <c r="K245">
        <v>3</v>
      </c>
      <c r="L245">
        <v>308</v>
      </c>
    </row>
    <row r="246" spans="2:12" x14ac:dyDescent="0.2">
      <c r="B246" s="31">
        <v>42806</v>
      </c>
      <c r="C246">
        <v>5</v>
      </c>
      <c r="D246" s="20" t="s">
        <v>16</v>
      </c>
      <c r="E246" s="16"/>
      <c r="F246" s="21">
        <v>1</v>
      </c>
      <c r="G246" s="28" t="s">
        <v>15</v>
      </c>
      <c r="H246" s="32" t="s">
        <v>7</v>
      </c>
      <c r="I246" s="16" t="s">
        <v>8</v>
      </c>
      <c r="J246">
        <v>5</v>
      </c>
    </row>
    <row r="247" spans="2:12" x14ac:dyDescent="0.2">
      <c r="B247" s="31">
        <v>42806</v>
      </c>
      <c r="C247">
        <v>7</v>
      </c>
      <c r="D247" s="20" t="s">
        <v>16</v>
      </c>
      <c r="E247" s="16"/>
      <c r="F247" s="21">
        <v>2</v>
      </c>
      <c r="G247" s="28" t="s">
        <v>13</v>
      </c>
      <c r="H247" s="32" t="s">
        <v>14</v>
      </c>
      <c r="I247" s="16" t="s">
        <v>8</v>
      </c>
      <c r="J247">
        <v>1</v>
      </c>
    </row>
    <row r="248" spans="2:12" x14ac:dyDescent="0.2">
      <c r="B248" s="31">
        <v>42806</v>
      </c>
      <c r="C248">
        <v>7</v>
      </c>
      <c r="D248" s="20" t="s">
        <v>16</v>
      </c>
      <c r="E248" s="16"/>
      <c r="F248" s="21">
        <v>2</v>
      </c>
      <c r="G248" s="28" t="s">
        <v>13</v>
      </c>
      <c r="H248" s="32" t="s">
        <v>14</v>
      </c>
      <c r="I248" s="16" t="s">
        <v>8</v>
      </c>
      <c r="J248">
        <v>2</v>
      </c>
    </row>
    <row r="249" spans="2:12" x14ac:dyDescent="0.2">
      <c r="B249" s="31">
        <v>42806</v>
      </c>
      <c r="C249">
        <v>7</v>
      </c>
      <c r="D249" s="20" t="s">
        <v>16</v>
      </c>
      <c r="E249" s="16"/>
      <c r="F249" s="21">
        <v>2</v>
      </c>
      <c r="G249" s="28" t="s">
        <v>13</v>
      </c>
      <c r="H249" s="32" t="s">
        <v>14</v>
      </c>
      <c r="I249" s="16" t="s">
        <v>8</v>
      </c>
      <c r="J249">
        <v>3</v>
      </c>
    </row>
    <row r="250" spans="2:12" x14ac:dyDescent="0.2">
      <c r="B250" s="31">
        <v>42806</v>
      </c>
      <c r="C250">
        <v>7</v>
      </c>
      <c r="D250" s="20" t="s">
        <v>16</v>
      </c>
      <c r="E250" s="16"/>
      <c r="F250" s="21">
        <v>2</v>
      </c>
      <c r="G250" s="28" t="s">
        <v>13</v>
      </c>
      <c r="H250" s="32" t="s">
        <v>14</v>
      </c>
      <c r="I250" s="16" t="s">
        <v>8</v>
      </c>
      <c r="J250">
        <v>4</v>
      </c>
      <c r="K250">
        <v>2</v>
      </c>
      <c r="L250">
        <v>159</v>
      </c>
    </row>
    <row r="251" spans="2:12" x14ac:dyDescent="0.2">
      <c r="B251" s="31">
        <v>42806</v>
      </c>
      <c r="C251">
        <v>7</v>
      </c>
      <c r="D251" s="20" t="s">
        <v>16</v>
      </c>
      <c r="E251" s="16"/>
      <c r="F251" s="21">
        <v>2</v>
      </c>
      <c r="G251" s="28" t="s">
        <v>13</v>
      </c>
      <c r="H251" s="32" t="s">
        <v>14</v>
      </c>
      <c r="I251" s="16" t="s">
        <v>8</v>
      </c>
      <c r="J251">
        <v>5</v>
      </c>
      <c r="K251">
        <v>1</v>
      </c>
      <c r="L251">
        <v>145</v>
      </c>
    </row>
    <row r="252" spans="2:12" x14ac:dyDescent="0.2">
      <c r="B252" s="31">
        <v>42806</v>
      </c>
      <c r="C252">
        <v>3</v>
      </c>
      <c r="D252" s="20" t="s">
        <v>16</v>
      </c>
      <c r="E252" s="16"/>
      <c r="F252" s="21">
        <v>3</v>
      </c>
      <c r="G252" s="28" t="s">
        <v>17</v>
      </c>
      <c r="H252" s="32" t="s">
        <v>7</v>
      </c>
      <c r="I252" s="16" t="s">
        <v>8</v>
      </c>
      <c r="J252">
        <v>1</v>
      </c>
      <c r="K252">
        <v>0</v>
      </c>
      <c r="L252">
        <v>0</v>
      </c>
    </row>
    <row r="253" spans="2:12" x14ac:dyDescent="0.2">
      <c r="B253" s="31">
        <v>42806</v>
      </c>
      <c r="C253">
        <v>3</v>
      </c>
      <c r="D253" s="20" t="s">
        <v>16</v>
      </c>
      <c r="E253" s="16"/>
      <c r="F253" s="21">
        <v>3</v>
      </c>
      <c r="G253" s="28" t="s">
        <v>17</v>
      </c>
      <c r="H253" s="32" t="s">
        <v>7</v>
      </c>
      <c r="I253" s="16" t="s">
        <v>8</v>
      </c>
      <c r="J253">
        <v>2</v>
      </c>
      <c r="K253">
        <v>0</v>
      </c>
      <c r="L253">
        <v>0</v>
      </c>
    </row>
    <row r="254" spans="2:12" x14ac:dyDescent="0.2">
      <c r="B254" s="31">
        <v>42806</v>
      </c>
      <c r="C254">
        <v>3</v>
      </c>
      <c r="D254" s="20" t="s">
        <v>16</v>
      </c>
      <c r="E254" s="16"/>
      <c r="F254" s="21">
        <v>3</v>
      </c>
      <c r="G254" s="28" t="s">
        <v>17</v>
      </c>
      <c r="H254" s="32" t="s">
        <v>7</v>
      </c>
      <c r="I254" s="16" t="s">
        <v>8</v>
      </c>
      <c r="J254">
        <v>3</v>
      </c>
      <c r="K254">
        <v>0</v>
      </c>
      <c r="L254">
        <v>0</v>
      </c>
    </row>
    <row r="255" spans="2:12" x14ac:dyDescent="0.2">
      <c r="B255" s="31">
        <v>42806</v>
      </c>
      <c r="C255">
        <v>3</v>
      </c>
      <c r="D255" s="20" t="s">
        <v>16</v>
      </c>
      <c r="E255" s="16"/>
      <c r="F255" s="21">
        <v>3</v>
      </c>
      <c r="G255" s="28" t="s">
        <v>17</v>
      </c>
      <c r="H255" s="32" t="s">
        <v>7</v>
      </c>
      <c r="I255" s="16" t="s">
        <v>8</v>
      </c>
      <c r="J255">
        <v>4</v>
      </c>
      <c r="K255">
        <v>0</v>
      </c>
      <c r="L255">
        <v>0</v>
      </c>
    </row>
    <row r="256" spans="2:12" x14ac:dyDescent="0.2">
      <c r="B256" s="31">
        <v>42806</v>
      </c>
      <c r="C256">
        <v>3</v>
      </c>
      <c r="D256" s="20" t="s">
        <v>16</v>
      </c>
      <c r="E256" s="16"/>
      <c r="F256" s="21">
        <v>3</v>
      </c>
      <c r="G256" s="28" t="s">
        <v>17</v>
      </c>
      <c r="H256" s="32" t="s">
        <v>7</v>
      </c>
      <c r="I256" s="16" t="s">
        <v>8</v>
      </c>
      <c r="J256">
        <v>5</v>
      </c>
      <c r="K256">
        <v>0</v>
      </c>
      <c r="L256">
        <v>0</v>
      </c>
    </row>
    <row r="257" spans="2:12" x14ac:dyDescent="0.2">
      <c r="B257" s="31">
        <v>42806</v>
      </c>
      <c r="C257">
        <v>36</v>
      </c>
      <c r="D257" s="20" t="s">
        <v>16</v>
      </c>
      <c r="E257" s="16"/>
      <c r="F257" s="21">
        <v>4</v>
      </c>
      <c r="G257" s="28" t="s">
        <v>15</v>
      </c>
      <c r="H257" s="32" t="s">
        <v>14</v>
      </c>
      <c r="I257" s="16" t="s">
        <v>8</v>
      </c>
      <c r="J257">
        <v>1</v>
      </c>
      <c r="K257">
        <v>3</v>
      </c>
      <c r="L257">
        <v>11</v>
      </c>
    </row>
    <row r="258" spans="2:12" x14ac:dyDescent="0.2">
      <c r="B258" s="31">
        <v>42806</v>
      </c>
      <c r="C258">
        <v>36</v>
      </c>
      <c r="D258" s="20" t="s">
        <v>16</v>
      </c>
      <c r="E258" s="16"/>
      <c r="F258" s="21">
        <v>4</v>
      </c>
      <c r="G258" s="28" t="s">
        <v>15</v>
      </c>
      <c r="H258" s="32" t="s">
        <v>14</v>
      </c>
      <c r="I258" s="16" t="s">
        <v>8</v>
      </c>
      <c r="J258">
        <v>2</v>
      </c>
      <c r="L258">
        <v>0</v>
      </c>
    </row>
    <row r="259" spans="2:12" x14ac:dyDescent="0.2">
      <c r="B259" s="31">
        <v>42806</v>
      </c>
      <c r="C259">
        <v>36</v>
      </c>
      <c r="D259" s="20" t="s">
        <v>16</v>
      </c>
      <c r="E259" s="16"/>
      <c r="F259" s="21">
        <v>4</v>
      </c>
      <c r="G259" s="28" t="s">
        <v>15</v>
      </c>
      <c r="H259" s="32" t="s">
        <v>14</v>
      </c>
      <c r="I259" s="16" t="s">
        <v>8</v>
      </c>
      <c r="J259">
        <v>3</v>
      </c>
    </row>
    <row r="260" spans="2:12" x14ac:dyDescent="0.2">
      <c r="B260" s="31">
        <v>42806</v>
      </c>
      <c r="C260">
        <v>36</v>
      </c>
      <c r="D260" s="20" t="s">
        <v>16</v>
      </c>
      <c r="E260" s="16"/>
      <c r="F260" s="21">
        <v>4</v>
      </c>
      <c r="G260" s="28" t="s">
        <v>15</v>
      </c>
      <c r="H260" s="32" t="s">
        <v>14</v>
      </c>
      <c r="I260" s="16" t="s">
        <v>8</v>
      </c>
      <c r="J260">
        <v>4</v>
      </c>
    </row>
    <row r="261" spans="2:12" x14ac:dyDescent="0.2">
      <c r="B261" s="31">
        <v>42806</v>
      </c>
      <c r="C261">
        <v>36</v>
      </c>
      <c r="D261" s="20" t="s">
        <v>16</v>
      </c>
      <c r="E261" s="16"/>
      <c r="F261" s="21">
        <v>4</v>
      </c>
      <c r="G261" s="28" t="s">
        <v>15</v>
      </c>
      <c r="H261" s="32" t="s">
        <v>14</v>
      </c>
      <c r="I261" s="16" t="s">
        <v>8</v>
      </c>
      <c r="J261">
        <v>5</v>
      </c>
    </row>
    <row r="262" spans="2:12" x14ac:dyDescent="0.2">
      <c r="B262" s="31">
        <v>42834</v>
      </c>
      <c r="C262">
        <v>12</v>
      </c>
      <c r="D262" s="20" t="s">
        <v>12</v>
      </c>
      <c r="E262" s="16"/>
      <c r="F262" s="21">
        <v>1</v>
      </c>
      <c r="G262" s="28" t="s">
        <v>15</v>
      </c>
      <c r="H262" s="32" t="s">
        <v>14</v>
      </c>
      <c r="I262" s="16" t="s">
        <v>8</v>
      </c>
      <c r="J262">
        <v>1</v>
      </c>
      <c r="K262">
        <v>6</v>
      </c>
      <c r="L262">
        <v>18</v>
      </c>
    </row>
    <row r="263" spans="2:12" x14ac:dyDescent="0.2">
      <c r="B263" s="31">
        <v>42834</v>
      </c>
      <c r="C263">
        <v>12</v>
      </c>
      <c r="D263" s="20" t="s">
        <v>12</v>
      </c>
      <c r="E263" s="16"/>
      <c r="F263" s="21">
        <v>1</v>
      </c>
      <c r="G263" s="28" t="s">
        <v>15</v>
      </c>
      <c r="H263" s="32" t="s">
        <v>14</v>
      </c>
      <c r="I263" s="16" t="s">
        <v>8</v>
      </c>
      <c r="J263">
        <v>2</v>
      </c>
      <c r="K263">
        <v>2</v>
      </c>
      <c r="L263">
        <v>3</v>
      </c>
    </row>
    <row r="264" spans="2:12" x14ac:dyDescent="0.2">
      <c r="B264" s="31">
        <v>42834</v>
      </c>
      <c r="C264">
        <v>12</v>
      </c>
      <c r="D264" s="20" t="s">
        <v>12</v>
      </c>
      <c r="E264" s="16"/>
      <c r="F264" s="21">
        <v>1</v>
      </c>
      <c r="G264" s="28" t="s">
        <v>15</v>
      </c>
      <c r="H264" s="32" t="s">
        <v>14</v>
      </c>
      <c r="I264" s="16" t="s">
        <v>8</v>
      </c>
      <c r="J264">
        <v>3</v>
      </c>
      <c r="K264">
        <v>2</v>
      </c>
      <c r="L264">
        <v>15</v>
      </c>
    </row>
    <row r="265" spans="2:12" x14ac:dyDescent="0.2">
      <c r="B265" s="31">
        <v>42834</v>
      </c>
      <c r="C265">
        <v>12</v>
      </c>
      <c r="D265" s="20" t="s">
        <v>12</v>
      </c>
      <c r="E265" s="16"/>
      <c r="F265" s="21">
        <v>1</v>
      </c>
      <c r="G265" s="28" t="s">
        <v>15</v>
      </c>
      <c r="H265" s="32" t="s">
        <v>14</v>
      </c>
      <c r="I265" s="16" t="s">
        <v>8</v>
      </c>
      <c r="J265">
        <v>4</v>
      </c>
      <c r="K265">
        <v>2</v>
      </c>
      <c r="L265">
        <v>30</v>
      </c>
    </row>
    <row r="266" spans="2:12" x14ac:dyDescent="0.2">
      <c r="B266" s="31">
        <v>42834</v>
      </c>
      <c r="C266">
        <v>12</v>
      </c>
      <c r="D266" s="20" t="s">
        <v>12</v>
      </c>
      <c r="E266" s="16"/>
      <c r="F266" s="21">
        <v>1</v>
      </c>
      <c r="G266" s="28" t="s">
        <v>15</v>
      </c>
      <c r="H266" s="32" t="s">
        <v>14</v>
      </c>
      <c r="I266" s="16" t="s">
        <v>8</v>
      </c>
      <c r="J266">
        <v>5</v>
      </c>
      <c r="K266">
        <v>1</v>
      </c>
      <c r="L266">
        <v>4</v>
      </c>
    </row>
    <row r="267" spans="2:12" x14ac:dyDescent="0.2">
      <c r="B267" s="31">
        <v>42834</v>
      </c>
      <c r="C267">
        <v>16</v>
      </c>
      <c r="D267" s="20" t="s">
        <v>12</v>
      </c>
      <c r="E267" s="16"/>
      <c r="F267" s="21">
        <v>2</v>
      </c>
      <c r="G267" s="28" t="s">
        <v>18</v>
      </c>
      <c r="H267" s="32" t="s">
        <v>7</v>
      </c>
      <c r="I267" s="16" t="s">
        <v>8</v>
      </c>
      <c r="J267">
        <v>1</v>
      </c>
      <c r="K267">
        <v>0</v>
      </c>
      <c r="L267">
        <v>0</v>
      </c>
    </row>
    <row r="268" spans="2:12" x14ac:dyDescent="0.2">
      <c r="B268" s="31">
        <v>42834</v>
      </c>
      <c r="C268">
        <v>16</v>
      </c>
      <c r="D268" s="20" t="s">
        <v>12</v>
      </c>
      <c r="E268" s="16"/>
      <c r="F268" s="21">
        <v>2</v>
      </c>
      <c r="G268" s="28" t="s">
        <v>18</v>
      </c>
      <c r="H268" s="32" t="s">
        <v>7</v>
      </c>
      <c r="I268" s="16" t="s">
        <v>8</v>
      </c>
      <c r="J268">
        <v>2</v>
      </c>
      <c r="K268">
        <v>0</v>
      </c>
      <c r="L268">
        <v>0</v>
      </c>
    </row>
    <row r="269" spans="2:12" x14ac:dyDescent="0.2">
      <c r="B269" s="31">
        <v>42834</v>
      </c>
      <c r="C269">
        <v>16</v>
      </c>
      <c r="D269" s="20" t="s">
        <v>12</v>
      </c>
      <c r="E269" s="16"/>
      <c r="F269" s="21">
        <v>2</v>
      </c>
      <c r="G269" s="28" t="s">
        <v>18</v>
      </c>
      <c r="H269" s="32" t="s">
        <v>7</v>
      </c>
      <c r="I269" s="16" t="s">
        <v>8</v>
      </c>
      <c r="J269">
        <v>3</v>
      </c>
      <c r="K269">
        <v>0</v>
      </c>
      <c r="L269">
        <v>0</v>
      </c>
    </row>
    <row r="270" spans="2:12" x14ac:dyDescent="0.2">
      <c r="B270" s="31">
        <v>42834</v>
      </c>
      <c r="C270">
        <v>16</v>
      </c>
      <c r="D270" s="20" t="s">
        <v>12</v>
      </c>
      <c r="E270" s="16"/>
      <c r="F270" s="21">
        <v>2</v>
      </c>
      <c r="G270" s="28" t="s">
        <v>18</v>
      </c>
      <c r="H270" s="32" t="s">
        <v>7</v>
      </c>
      <c r="I270" s="16" t="s">
        <v>8</v>
      </c>
      <c r="J270">
        <v>4</v>
      </c>
      <c r="K270">
        <v>0</v>
      </c>
      <c r="L270">
        <v>0</v>
      </c>
    </row>
    <row r="271" spans="2:12" x14ac:dyDescent="0.2">
      <c r="B271" s="31">
        <v>42834</v>
      </c>
      <c r="C271">
        <v>16</v>
      </c>
      <c r="D271" s="20" t="s">
        <v>12</v>
      </c>
      <c r="E271" s="16"/>
      <c r="F271" s="21">
        <v>2</v>
      </c>
      <c r="G271" s="28" t="s">
        <v>18</v>
      </c>
      <c r="H271" s="32" t="s">
        <v>7</v>
      </c>
      <c r="I271" s="16" t="s">
        <v>8</v>
      </c>
      <c r="J271">
        <v>5</v>
      </c>
      <c r="K271">
        <v>4</v>
      </c>
      <c r="L271">
        <v>48</v>
      </c>
    </row>
    <row r="272" spans="2:12" x14ac:dyDescent="0.2">
      <c r="B272" s="31">
        <v>42834</v>
      </c>
      <c r="C272">
        <v>15</v>
      </c>
      <c r="D272" s="20" t="s">
        <v>12</v>
      </c>
      <c r="E272" s="16"/>
      <c r="F272" s="21">
        <v>3</v>
      </c>
      <c r="G272" s="28" t="s">
        <v>13</v>
      </c>
      <c r="H272" s="32" t="s">
        <v>7</v>
      </c>
      <c r="I272" s="16" t="s">
        <v>8</v>
      </c>
      <c r="J272">
        <v>1</v>
      </c>
      <c r="K272">
        <v>4</v>
      </c>
      <c r="L272">
        <v>19</v>
      </c>
    </row>
    <row r="273" spans="2:12" x14ac:dyDescent="0.2">
      <c r="B273" s="31">
        <v>42834</v>
      </c>
      <c r="C273">
        <v>15</v>
      </c>
      <c r="D273" s="20" t="s">
        <v>12</v>
      </c>
      <c r="E273" s="16"/>
      <c r="F273" s="21">
        <v>3</v>
      </c>
      <c r="G273" s="28" t="s">
        <v>13</v>
      </c>
      <c r="H273" s="32" t="s">
        <v>7</v>
      </c>
      <c r="I273" s="16" t="s">
        <v>8</v>
      </c>
      <c r="J273">
        <v>2</v>
      </c>
    </row>
    <row r="274" spans="2:12" x14ac:dyDescent="0.2">
      <c r="B274" s="31">
        <v>42834</v>
      </c>
      <c r="C274">
        <v>15</v>
      </c>
      <c r="D274" s="20" t="s">
        <v>12</v>
      </c>
      <c r="E274" s="16"/>
      <c r="F274" s="21">
        <v>3</v>
      </c>
      <c r="G274" s="28" t="s">
        <v>13</v>
      </c>
      <c r="H274" s="32" t="s">
        <v>7</v>
      </c>
      <c r="I274" s="16" t="s">
        <v>8</v>
      </c>
      <c r="J274">
        <v>3</v>
      </c>
    </row>
    <row r="275" spans="2:12" x14ac:dyDescent="0.2">
      <c r="B275" s="31">
        <v>42834</v>
      </c>
      <c r="C275">
        <v>15</v>
      </c>
      <c r="D275" s="20" t="s">
        <v>12</v>
      </c>
      <c r="E275" s="16"/>
      <c r="F275" s="21">
        <v>3</v>
      </c>
      <c r="G275" s="28" t="s">
        <v>13</v>
      </c>
      <c r="H275" s="32" t="s">
        <v>7</v>
      </c>
      <c r="I275" s="16" t="s">
        <v>8</v>
      </c>
      <c r="J275">
        <v>4</v>
      </c>
    </row>
    <row r="276" spans="2:12" x14ac:dyDescent="0.2">
      <c r="B276" s="31">
        <v>42834</v>
      </c>
      <c r="C276">
        <v>15</v>
      </c>
      <c r="D276" s="20" t="s">
        <v>12</v>
      </c>
      <c r="E276" s="16"/>
      <c r="F276" s="21">
        <v>3</v>
      </c>
      <c r="G276" s="28" t="s">
        <v>13</v>
      </c>
      <c r="H276" s="32" t="s">
        <v>7</v>
      </c>
      <c r="I276" s="16" t="s">
        <v>8</v>
      </c>
      <c r="J276">
        <v>5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40C41-69B8-F24B-BDE1-F98A26969D3B}">
  <dimension ref="A1:Q471"/>
  <sheetViews>
    <sheetView workbookViewId="0">
      <selection sqref="A1:XFD1048576"/>
    </sheetView>
  </sheetViews>
  <sheetFormatPr baseColWidth="10" defaultRowHeight="16" x14ac:dyDescent="0.2"/>
  <sheetData>
    <row r="1" spans="1:17" x14ac:dyDescent="0.2">
      <c r="A1" s="1" t="s">
        <v>0</v>
      </c>
      <c r="B1" s="2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3" t="s">
        <v>6</v>
      </c>
      <c r="H1" s="5" t="s">
        <v>25</v>
      </c>
      <c r="I1" s="5" t="s">
        <v>7</v>
      </c>
      <c r="J1" s="3" t="s">
        <v>8</v>
      </c>
      <c r="K1" s="6" t="s">
        <v>9</v>
      </c>
      <c r="L1" s="6" t="s">
        <v>10</v>
      </c>
      <c r="M1" s="6" t="s">
        <v>11</v>
      </c>
      <c r="N1" s="6" t="s">
        <v>26</v>
      </c>
      <c r="P1" s="7" t="s">
        <v>27</v>
      </c>
      <c r="Q1" s="7" t="s">
        <v>28</v>
      </c>
    </row>
    <row r="2" spans="1:17" x14ac:dyDescent="0.2">
      <c r="A2">
        <v>1</v>
      </c>
      <c r="B2" s="31">
        <v>42491</v>
      </c>
      <c r="C2">
        <v>1</v>
      </c>
      <c r="D2" t="s">
        <v>12</v>
      </c>
      <c r="F2">
        <v>1</v>
      </c>
      <c r="G2" t="s">
        <v>13</v>
      </c>
      <c r="H2" t="s">
        <v>29</v>
      </c>
      <c r="I2" t="s">
        <v>7</v>
      </c>
      <c r="J2" t="s">
        <v>8</v>
      </c>
      <c r="K2">
        <v>1</v>
      </c>
      <c r="L2">
        <v>15</v>
      </c>
      <c r="M2">
        <v>143</v>
      </c>
      <c r="N2">
        <f>60+52</f>
        <v>112</v>
      </c>
      <c r="P2">
        <v>0</v>
      </c>
      <c r="Q2">
        <v>1</v>
      </c>
    </row>
    <row r="3" spans="1:17" x14ac:dyDescent="0.2">
      <c r="A3">
        <v>1</v>
      </c>
      <c r="B3" s="31">
        <v>42491</v>
      </c>
      <c r="C3">
        <v>1</v>
      </c>
      <c r="D3" t="s">
        <v>12</v>
      </c>
      <c r="F3">
        <v>1</v>
      </c>
      <c r="G3" t="s">
        <v>13</v>
      </c>
      <c r="H3" t="s">
        <v>29</v>
      </c>
      <c r="I3" t="s">
        <v>7</v>
      </c>
      <c r="J3" t="s">
        <v>8</v>
      </c>
      <c r="K3">
        <v>2</v>
      </c>
      <c r="L3">
        <v>1</v>
      </c>
      <c r="M3">
        <v>6</v>
      </c>
      <c r="N3">
        <f>(3*60*60)+(5*60)</f>
        <v>11100</v>
      </c>
      <c r="P3">
        <v>0</v>
      </c>
      <c r="Q3">
        <v>1</v>
      </c>
    </row>
    <row r="4" spans="1:17" x14ac:dyDescent="0.2">
      <c r="A4">
        <v>1</v>
      </c>
      <c r="B4" s="31">
        <v>42491</v>
      </c>
      <c r="C4">
        <v>1</v>
      </c>
      <c r="D4" t="s">
        <v>12</v>
      </c>
      <c r="F4">
        <v>1</v>
      </c>
      <c r="G4" t="s">
        <v>13</v>
      </c>
      <c r="H4" t="s">
        <v>29</v>
      </c>
      <c r="I4" t="s">
        <v>7</v>
      </c>
      <c r="J4" t="s">
        <v>8</v>
      </c>
      <c r="K4">
        <v>3</v>
      </c>
      <c r="L4">
        <v>2</v>
      </c>
      <c r="M4">
        <v>31</v>
      </c>
      <c r="N4">
        <f>(2*60)+21</f>
        <v>141</v>
      </c>
      <c r="P4">
        <v>0</v>
      </c>
      <c r="Q4">
        <v>1</v>
      </c>
    </row>
    <row r="5" spans="1:17" x14ac:dyDescent="0.2">
      <c r="A5">
        <v>1</v>
      </c>
      <c r="B5" s="31">
        <v>42491</v>
      </c>
      <c r="C5">
        <v>1</v>
      </c>
      <c r="D5" t="s">
        <v>12</v>
      </c>
      <c r="F5">
        <v>1</v>
      </c>
      <c r="G5" t="s">
        <v>13</v>
      </c>
      <c r="H5" t="s">
        <v>29</v>
      </c>
      <c r="I5" t="s">
        <v>7</v>
      </c>
      <c r="J5" t="s">
        <v>8</v>
      </c>
      <c r="K5">
        <v>4</v>
      </c>
      <c r="L5">
        <v>0</v>
      </c>
      <c r="M5">
        <v>0</v>
      </c>
      <c r="N5">
        <f>53+(7*60)+(60*60*3)</f>
        <v>11273</v>
      </c>
      <c r="Q5">
        <v>1</v>
      </c>
    </row>
    <row r="6" spans="1:17" x14ac:dyDescent="0.2">
      <c r="A6">
        <v>1</v>
      </c>
      <c r="B6" s="31">
        <v>42491</v>
      </c>
      <c r="C6">
        <v>1</v>
      </c>
      <c r="D6" t="s">
        <v>12</v>
      </c>
      <c r="F6">
        <v>1</v>
      </c>
      <c r="G6" t="s">
        <v>13</v>
      </c>
      <c r="H6" t="s">
        <v>29</v>
      </c>
      <c r="I6" t="s">
        <v>7</v>
      </c>
      <c r="J6" t="s">
        <v>8</v>
      </c>
      <c r="K6">
        <v>5</v>
      </c>
      <c r="L6">
        <v>4</v>
      </c>
      <c r="M6">
        <v>42</v>
      </c>
      <c r="N6">
        <v>87</v>
      </c>
      <c r="P6">
        <v>0</v>
      </c>
      <c r="Q6">
        <v>1</v>
      </c>
    </row>
    <row r="7" spans="1:17" x14ac:dyDescent="0.2">
      <c r="A7">
        <v>1</v>
      </c>
      <c r="B7" s="31">
        <v>42491</v>
      </c>
      <c r="C7">
        <v>2</v>
      </c>
      <c r="D7" t="s">
        <v>12</v>
      </c>
      <c r="F7">
        <v>2</v>
      </c>
      <c r="G7" t="s">
        <v>13</v>
      </c>
      <c r="H7" t="s">
        <v>29</v>
      </c>
      <c r="I7" t="s">
        <v>14</v>
      </c>
      <c r="J7" t="s">
        <v>8</v>
      </c>
      <c r="K7">
        <v>1</v>
      </c>
      <c r="L7">
        <v>8</v>
      </c>
      <c r="M7">
        <v>80</v>
      </c>
      <c r="N7">
        <v>6053</v>
      </c>
      <c r="P7">
        <v>0</v>
      </c>
      <c r="Q7">
        <v>2</v>
      </c>
    </row>
    <row r="8" spans="1:17" x14ac:dyDescent="0.2">
      <c r="A8">
        <v>1</v>
      </c>
      <c r="B8" s="31">
        <v>42491</v>
      </c>
      <c r="C8">
        <v>2</v>
      </c>
      <c r="D8" t="s">
        <v>12</v>
      </c>
      <c r="F8">
        <v>2</v>
      </c>
      <c r="G8" t="s">
        <v>13</v>
      </c>
      <c r="H8" t="s">
        <v>29</v>
      </c>
      <c r="I8" t="s">
        <v>14</v>
      </c>
      <c r="J8" t="s">
        <v>8</v>
      </c>
      <c r="K8">
        <v>2</v>
      </c>
      <c r="L8">
        <v>7</v>
      </c>
      <c r="M8">
        <v>49</v>
      </c>
      <c r="N8">
        <f>60+45</f>
        <v>105</v>
      </c>
      <c r="P8">
        <v>0</v>
      </c>
      <c r="Q8">
        <v>2</v>
      </c>
    </row>
    <row r="9" spans="1:17" x14ac:dyDescent="0.2">
      <c r="A9">
        <v>1</v>
      </c>
      <c r="B9" s="31">
        <v>42491</v>
      </c>
      <c r="C9">
        <v>2</v>
      </c>
      <c r="D9" t="s">
        <v>12</v>
      </c>
      <c r="F9">
        <v>2</v>
      </c>
      <c r="G9" t="s">
        <v>13</v>
      </c>
      <c r="H9" t="s">
        <v>29</v>
      </c>
      <c r="I9" t="s">
        <v>14</v>
      </c>
      <c r="J9" t="s">
        <v>8</v>
      </c>
      <c r="K9">
        <v>3</v>
      </c>
      <c r="L9">
        <v>3</v>
      </c>
      <c r="M9">
        <v>55</v>
      </c>
      <c r="N9">
        <f>12*60+57</f>
        <v>777</v>
      </c>
      <c r="P9">
        <v>0</v>
      </c>
      <c r="Q9">
        <v>2</v>
      </c>
    </row>
    <row r="10" spans="1:17" x14ac:dyDescent="0.2">
      <c r="A10">
        <v>1</v>
      </c>
      <c r="B10" s="31">
        <v>42491</v>
      </c>
      <c r="C10">
        <v>2</v>
      </c>
      <c r="D10" t="s">
        <v>12</v>
      </c>
      <c r="F10">
        <v>2</v>
      </c>
      <c r="G10" t="s">
        <v>13</v>
      </c>
      <c r="H10" t="s">
        <v>29</v>
      </c>
      <c r="I10" t="s">
        <v>14</v>
      </c>
      <c r="J10" t="s">
        <v>8</v>
      </c>
      <c r="K10">
        <v>4</v>
      </c>
      <c r="L10">
        <v>1</v>
      </c>
      <c r="M10">
        <v>9</v>
      </c>
      <c r="N10">
        <f>18*60+42</f>
        <v>1122</v>
      </c>
      <c r="P10">
        <v>0</v>
      </c>
      <c r="Q10">
        <v>2</v>
      </c>
    </row>
    <row r="11" spans="1:17" x14ac:dyDescent="0.2">
      <c r="A11">
        <v>1</v>
      </c>
      <c r="B11" s="31">
        <v>42491</v>
      </c>
      <c r="C11">
        <v>2</v>
      </c>
      <c r="D11" t="s">
        <v>12</v>
      </c>
      <c r="F11">
        <v>2</v>
      </c>
      <c r="G11" t="s">
        <v>13</v>
      </c>
      <c r="H11" t="s">
        <v>29</v>
      </c>
      <c r="I11" t="s">
        <v>14</v>
      </c>
      <c r="J11" t="s">
        <v>8</v>
      </c>
      <c r="K11">
        <v>5</v>
      </c>
      <c r="L11">
        <v>7</v>
      </c>
      <c r="M11">
        <v>65</v>
      </c>
      <c r="N11">
        <v>1489</v>
      </c>
      <c r="P11">
        <v>0</v>
      </c>
      <c r="Q11">
        <v>2</v>
      </c>
    </row>
    <row r="12" spans="1:17" x14ac:dyDescent="0.2">
      <c r="A12">
        <v>1</v>
      </c>
      <c r="B12" s="31">
        <v>42491</v>
      </c>
      <c r="C12">
        <v>3</v>
      </c>
      <c r="D12" t="s">
        <v>12</v>
      </c>
      <c r="F12">
        <v>3</v>
      </c>
      <c r="G12" t="s">
        <v>15</v>
      </c>
      <c r="H12" t="s">
        <v>29</v>
      </c>
      <c r="I12" t="s">
        <v>7</v>
      </c>
      <c r="J12" t="s">
        <v>8</v>
      </c>
      <c r="K12">
        <v>1</v>
      </c>
      <c r="L12">
        <v>0</v>
      </c>
      <c r="M12">
        <v>0</v>
      </c>
      <c r="N12">
        <f>15+(14*60)+(4*60*60)</f>
        <v>15255</v>
      </c>
      <c r="Q12">
        <v>1</v>
      </c>
    </row>
    <row r="13" spans="1:17" x14ac:dyDescent="0.2">
      <c r="A13">
        <v>1</v>
      </c>
      <c r="B13" s="31">
        <v>42491</v>
      </c>
      <c r="C13">
        <v>3</v>
      </c>
      <c r="D13" t="s">
        <v>12</v>
      </c>
      <c r="F13">
        <v>3</v>
      </c>
      <c r="G13" t="s">
        <v>15</v>
      </c>
      <c r="H13" t="s">
        <v>29</v>
      </c>
      <c r="I13" t="s">
        <v>7</v>
      </c>
      <c r="J13" t="s">
        <v>8</v>
      </c>
      <c r="K13">
        <v>2</v>
      </c>
      <c r="L13">
        <v>0</v>
      </c>
      <c r="M13">
        <v>0</v>
      </c>
      <c r="N13">
        <f>8+(9*60)+(6*60*60)</f>
        <v>22148</v>
      </c>
      <c r="Q13">
        <v>1</v>
      </c>
    </row>
    <row r="14" spans="1:17" x14ac:dyDescent="0.2">
      <c r="A14">
        <v>1</v>
      </c>
      <c r="B14" s="31">
        <v>42491</v>
      </c>
      <c r="C14">
        <v>3</v>
      </c>
      <c r="D14" t="s">
        <v>12</v>
      </c>
      <c r="F14">
        <v>3</v>
      </c>
      <c r="G14" t="s">
        <v>15</v>
      </c>
      <c r="H14" t="s">
        <v>29</v>
      </c>
      <c r="I14" t="s">
        <v>7</v>
      </c>
      <c r="J14" t="s">
        <v>8</v>
      </c>
      <c r="K14">
        <v>3</v>
      </c>
      <c r="L14">
        <v>0</v>
      </c>
      <c r="M14">
        <v>0</v>
      </c>
      <c r="N14">
        <f>11+(7*60)+(5*60*60)</f>
        <v>18431</v>
      </c>
      <c r="Q14">
        <v>1</v>
      </c>
    </row>
    <row r="15" spans="1:17" x14ac:dyDescent="0.2">
      <c r="A15">
        <v>1</v>
      </c>
      <c r="B15" s="31">
        <v>42491</v>
      </c>
      <c r="C15">
        <v>3</v>
      </c>
      <c r="D15" t="s">
        <v>12</v>
      </c>
      <c r="F15">
        <v>3</v>
      </c>
      <c r="G15" t="s">
        <v>15</v>
      </c>
      <c r="H15" t="s">
        <v>29</v>
      </c>
      <c r="I15" t="s">
        <v>7</v>
      </c>
      <c r="J15" t="s">
        <v>8</v>
      </c>
      <c r="K15">
        <v>4</v>
      </c>
      <c r="L15">
        <v>0</v>
      </c>
      <c r="M15">
        <v>0</v>
      </c>
      <c r="N15">
        <f>18+(48*60)+(60*60*5)</f>
        <v>20898</v>
      </c>
      <c r="Q15">
        <v>1</v>
      </c>
    </row>
    <row r="16" spans="1:17" x14ac:dyDescent="0.2">
      <c r="A16">
        <v>1</v>
      </c>
      <c r="B16" s="31">
        <v>42491</v>
      </c>
      <c r="C16">
        <v>3</v>
      </c>
      <c r="D16" t="s">
        <v>12</v>
      </c>
      <c r="F16">
        <v>3</v>
      </c>
      <c r="G16" t="s">
        <v>15</v>
      </c>
      <c r="H16" t="s">
        <v>29</v>
      </c>
      <c r="I16" t="s">
        <v>7</v>
      </c>
      <c r="J16" t="s">
        <v>8</v>
      </c>
      <c r="K16">
        <v>5</v>
      </c>
      <c r="L16">
        <v>0</v>
      </c>
      <c r="M16">
        <v>0</v>
      </c>
      <c r="N16">
        <v>20997</v>
      </c>
      <c r="Q16">
        <v>1</v>
      </c>
    </row>
    <row r="17" spans="1:17" x14ac:dyDescent="0.2">
      <c r="A17">
        <v>1</v>
      </c>
      <c r="B17" s="31">
        <v>42491</v>
      </c>
      <c r="C17">
        <v>5</v>
      </c>
      <c r="D17" t="s">
        <v>12</v>
      </c>
      <c r="F17">
        <v>4</v>
      </c>
      <c r="G17" t="s">
        <v>15</v>
      </c>
      <c r="H17" t="s">
        <v>29</v>
      </c>
      <c r="I17" t="s">
        <v>14</v>
      </c>
      <c r="J17" t="s">
        <v>8</v>
      </c>
      <c r="K17">
        <v>1</v>
      </c>
      <c r="L17">
        <v>8</v>
      </c>
      <c r="M17">
        <v>52</v>
      </c>
      <c r="N17">
        <v>165</v>
      </c>
      <c r="P17">
        <v>0</v>
      </c>
      <c r="Q17">
        <v>2</v>
      </c>
    </row>
    <row r="18" spans="1:17" x14ac:dyDescent="0.2">
      <c r="A18">
        <v>1</v>
      </c>
      <c r="B18" s="31">
        <v>42491</v>
      </c>
      <c r="C18">
        <v>5</v>
      </c>
      <c r="D18" t="s">
        <v>12</v>
      </c>
      <c r="F18">
        <v>4</v>
      </c>
      <c r="G18" t="s">
        <v>15</v>
      </c>
      <c r="H18" t="s">
        <v>29</v>
      </c>
      <c r="I18" t="s">
        <v>14</v>
      </c>
      <c r="J18" t="s">
        <v>8</v>
      </c>
      <c r="K18">
        <v>2</v>
      </c>
      <c r="L18">
        <v>6</v>
      </c>
      <c r="M18">
        <v>45</v>
      </c>
      <c r="N18">
        <f>5*60+4</f>
        <v>304</v>
      </c>
      <c r="P18">
        <v>0</v>
      </c>
      <c r="Q18">
        <v>2</v>
      </c>
    </row>
    <row r="19" spans="1:17" x14ac:dyDescent="0.2">
      <c r="A19">
        <v>1</v>
      </c>
      <c r="B19" s="31">
        <v>42491</v>
      </c>
      <c r="C19">
        <v>5</v>
      </c>
      <c r="D19" t="s">
        <v>12</v>
      </c>
      <c r="F19">
        <v>4</v>
      </c>
      <c r="G19" t="s">
        <v>15</v>
      </c>
      <c r="H19" t="s">
        <v>29</v>
      </c>
      <c r="I19" t="s">
        <v>14</v>
      </c>
      <c r="J19" t="s">
        <v>8</v>
      </c>
      <c r="K19">
        <v>3</v>
      </c>
      <c r="L19">
        <v>2</v>
      </c>
      <c r="M19">
        <v>13</v>
      </c>
      <c r="N19">
        <f>(3*60*60)+(35*60)+15</f>
        <v>12915</v>
      </c>
      <c r="P19">
        <v>0</v>
      </c>
      <c r="Q19">
        <v>2</v>
      </c>
    </row>
    <row r="20" spans="1:17" x14ac:dyDescent="0.2">
      <c r="A20">
        <v>1</v>
      </c>
      <c r="B20" s="31">
        <v>42491</v>
      </c>
      <c r="C20">
        <v>5</v>
      </c>
      <c r="D20" t="s">
        <v>12</v>
      </c>
      <c r="F20">
        <v>4</v>
      </c>
      <c r="G20" t="s">
        <v>15</v>
      </c>
      <c r="H20" t="s">
        <v>29</v>
      </c>
      <c r="I20" t="s">
        <v>14</v>
      </c>
      <c r="J20" t="s">
        <v>8</v>
      </c>
      <c r="K20">
        <v>4</v>
      </c>
      <c r="L20">
        <v>5</v>
      </c>
      <c r="M20">
        <v>17</v>
      </c>
      <c r="N20">
        <f>13*60+33</f>
        <v>813</v>
      </c>
      <c r="P20">
        <v>0</v>
      </c>
      <c r="Q20">
        <v>2</v>
      </c>
    </row>
    <row r="21" spans="1:17" x14ac:dyDescent="0.2">
      <c r="A21">
        <v>1</v>
      </c>
      <c r="B21" s="31">
        <v>42491</v>
      </c>
      <c r="C21">
        <v>5</v>
      </c>
      <c r="D21" t="s">
        <v>12</v>
      </c>
      <c r="F21">
        <v>4</v>
      </c>
      <c r="G21" t="s">
        <v>15</v>
      </c>
      <c r="H21" t="s">
        <v>29</v>
      </c>
      <c r="I21" t="s">
        <v>14</v>
      </c>
      <c r="J21" t="s">
        <v>8</v>
      </c>
      <c r="K21">
        <v>5</v>
      </c>
      <c r="L21">
        <v>8</v>
      </c>
      <c r="M21">
        <v>57</v>
      </c>
      <c r="N21">
        <v>546</v>
      </c>
      <c r="P21">
        <v>0</v>
      </c>
      <c r="Q21">
        <v>2</v>
      </c>
    </row>
    <row r="22" spans="1:17" x14ac:dyDescent="0.2">
      <c r="A22">
        <v>2</v>
      </c>
      <c r="B22" s="31">
        <v>42498</v>
      </c>
      <c r="C22">
        <v>17</v>
      </c>
      <c r="D22" t="s">
        <v>16</v>
      </c>
      <c r="F22">
        <v>1</v>
      </c>
      <c r="G22" t="s">
        <v>13</v>
      </c>
      <c r="H22" t="s">
        <v>29</v>
      </c>
      <c r="I22" t="s">
        <v>7</v>
      </c>
      <c r="J22" t="s">
        <v>8</v>
      </c>
      <c r="K22">
        <v>1</v>
      </c>
      <c r="L22">
        <v>1</v>
      </c>
      <c r="M22">
        <v>26</v>
      </c>
      <c r="N22">
        <f>(60*60)+(11*60)+29</f>
        <v>4289</v>
      </c>
      <c r="O22" t="s">
        <v>30</v>
      </c>
      <c r="P22">
        <v>0</v>
      </c>
      <c r="Q22">
        <v>3</v>
      </c>
    </row>
    <row r="23" spans="1:17" x14ac:dyDescent="0.2">
      <c r="A23">
        <v>2</v>
      </c>
      <c r="B23" s="31">
        <v>42498</v>
      </c>
      <c r="C23">
        <v>17</v>
      </c>
      <c r="D23" t="s">
        <v>16</v>
      </c>
      <c r="F23">
        <v>1</v>
      </c>
      <c r="G23" t="s">
        <v>13</v>
      </c>
      <c r="H23" t="s">
        <v>29</v>
      </c>
      <c r="I23" t="s">
        <v>7</v>
      </c>
      <c r="J23" t="s">
        <v>8</v>
      </c>
      <c r="K23">
        <v>2</v>
      </c>
      <c r="L23">
        <v>5</v>
      </c>
      <c r="M23">
        <v>57</v>
      </c>
      <c r="N23">
        <v>0</v>
      </c>
      <c r="O23" t="s">
        <v>30</v>
      </c>
      <c r="P23">
        <v>0</v>
      </c>
      <c r="Q23">
        <v>3</v>
      </c>
    </row>
    <row r="24" spans="1:17" x14ac:dyDescent="0.2">
      <c r="A24">
        <v>2</v>
      </c>
      <c r="B24" s="31">
        <v>42498</v>
      </c>
      <c r="C24">
        <v>17</v>
      </c>
      <c r="D24" t="s">
        <v>16</v>
      </c>
      <c r="F24">
        <v>1</v>
      </c>
      <c r="G24" t="s">
        <v>13</v>
      </c>
      <c r="H24" t="s">
        <v>29</v>
      </c>
      <c r="I24" t="s">
        <v>7</v>
      </c>
      <c r="J24" t="s">
        <v>8</v>
      </c>
      <c r="K24">
        <v>3</v>
      </c>
      <c r="L24">
        <v>1</v>
      </c>
      <c r="M24">
        <v>4</v>
      </c>
      <c r="N24">
        <v>9</v>
      </c>
      <c r="O24" t="s">
        <v>31</v>
      </c>
      <c r="P24">
        <v>0</v>
      </c>
      <c r="Q24">
        <v>3</v>
      </c>
    </row>
    <row r="25" spans="1:17" x14ac:dyDescent="0.2">
      <c r="A25">
        <v>2</v>
      </c>
      <c r="B25" s="31">
        <v>42498</v>
      </c>
      <c r="C25">
        <v>17</v>
      </c>
      <c r="D25" t="s">
        <v>16</v>
      </c>
      <c r="F25">
        <v>1</v>
      </c>
      <c r="G25" t="s">
        <v>13</v>
      </c>
      <c r="H25" t="s">
        <v>29</v>
      </c>
      <c r="I25" t="s">
        <v>7</v>
      </c>
      <c r="J25" t="s">
        <v>8</v>
      </c>
      <c r="K25">
        <v>4</v>
      </c>
      <c r="L25">
        <v>3</v>
      </c>
      <c r="M25">
        <v>42</v>
      </c>
      <c r="N25">
        <v>0</v>
      </c>
      <c r="O25" t="s">
        <v>31</v>
      </c>
      <c r="P25">
        <v>0</v>
      </c>
      <c r="Q25">
        <v>3</v>
      </c>
    </row>
    <row r="26" spans="1:17" x14ac:dyDescent="0.2">
      <c r="A26">
        <v>2</v>
      </c>
      <c r="B26" s="31">
        <v>42498</v>
      </c>
      <c r="C26">
        <v>17</v>
      </c>
      <c r="D26" t="s">
        <v>16</v>
      </c>
      <c r="F26">
        <v>1</v>
      </c>
      <c r="G26" t="s">
        <v>13</v>
      </c>
      <c r="H26" t="s">
        <v>29</v>
      </c>
      <c r="I26" t="s">
        <v>7</v>
      </c>
      <c r="J26" t="s">
        <v>8</v>
      </c>
      <c r="K26">
        <v>5</v>
      </c>
      <c r="L26">
        <v>1</v>
      </c>
      <c r="M26">
        <v>15</v>
      </c>
      <c r="N26">
        <f>(5*60*60)+(29*60)+21</f>
        <v>19761</v>
      </c>
      <c r="O26" t="s">
        <v>31</v>
      </c>
      <c r="P26">
        <v>0</v>
      </c>
      <c r="Q26">
        <v>3</v>
      </c>
    </row>
    <row r="27" spans="1:17" x14ac:dyDescent="0.2">
      <c r="A27">
        <v>2</v>
      </c>
      <c r="B27" s="31">
        <v>42498</v>
      </c>
      <c r="C27">
        <v>21</v>
      </c>
      <c r="D27" t="s">
        <v>16</v>
      </c>
      <c r="F27">
        <v>2</v>
      </c>
      <c r="G27" t="s">
        <v>13</v>
      </c>
      <c r="H27" t="s">
        <v>29</v>
      </c>
      <c r="I27" t="s">
        <v>14</v>
      </c>
      <c r="J27" t="s">
        <v>8</v>
      </c>
      <c r="K27">
        <v>1</v>
      </c>
      <c r="L27">
        <v>2</v>
      </c>
      <c r="M27">
        <v>18</v>
      </c>
      <c r="N27">
        <f>(7*60)+1</f>
        <v>421</v>
      </c>
      <c r="O27" t="s">
        <v>30</v>
      </c>
      <c r="P27">
        <v>0</v>
      </c>
      <c r="Q27">
        <v>4</v>
      </c>
    </row>
    <row r="28" spans="1:17" x14ac:dyDescent="0.2">
      <c r="A28">
        <v>2</v>
      </c>
      <c r="B28" s="31">
        <v>42498</v>
      </c>
      <c r="C28">
        <v>21</v>
      </c>
      <c r="D28" t="s">
        <v>16</v>
      </c>
      <c r="F28">
        <v>2</v>
      </c>
      <c r="G28" t="s">
        <v>13</v>
      </c>
      <c r="H28" t="s">
        <v>29</v>
      </c>
      <c r="I28" t="s">
        <v>14</v>
      </c>
      <c r="J28" t="s">
        <v>8</v>
      </c>
      <c r="K28">
        <v>2</v>
      </c>
      <c r="L28">
        <v>3</v>
      </c>
      <c r="M28">
        <v>19</v>
      </c>
      <c r="N28">
        <f>60+53</f>
        <v>113</v>
      </c>
      <c r="O28" t="s">
        <v>30</v>
      </c>
      <c r="P28">
        <v>0</v>
      </c>
      <c r="Q28">
        <v>4</v>
      </c>
    </row>
    <row r="29" spans="1:17" x14ac:dyDescent="0.2">
      <c r="A29">
        <v>2</v>
      </c>
      <c r="B29" s="31">
        <v>42498</v>
      </c>
      <c r="C29">
        <v>21</v>
      </c>
      <c r="D29" t="s">
        <v>16</v>
      </c>
      <c r="F29">
        <v>2</v>
      </c>
      <c r="G29" t="s">
        <v>13</v>
      </c>
      <c r="H29" t="s">
        <v>29</v>
      </c>
      <c r="I29" t="s">
        <v>14</v>
      </c>
      <c r="J29" t="s">
        <v>8</v>
      </c>
      <c r="K29">
        <v>3</v>
      </c>
      <c r="L29">
        <v>0</v>
      </c>
      <c r="M29">
        <v>0</v>
      </c>
      <c r="N29">
        <f>(5*60*60)+(49*60)+55+1</f>
        <v>20996</v>
      </c>
      <c r="O29" t="s">
        <v>31</v>
      </c>
      <c r="Q29">
        <v>4</v>
      </c>
    </row>
    <row r="30" spans="1:17" x14ac:dyDescent="0.2">
      <c r="A30">
        <v>2</v>
      </c>
      <c r="B30" s="31">
        <v>42498</v>
      </c>
      <c r="C30">
        <v>21</v>
      </c>
      <c r="D30" t="s">
        <v>16</v>
      </c>
      <c r="F30">
        <v>2</v>
      </c>
      <c r="G30" t="s">
        <v>13</v>
      </c>
      <c r="H30" t="s">
        <v>29</v>
      </c>
      <c r="I30" t="s">
        <v>14</v>
      </c>
      <c r="J30" t="s">
        <v>8</v>
      </c>
      <c r="K30">
        <v>4</v>
      </c>
      <c r="L30">
        <v>0</v>
      </c>
      <c r="M30">
        <v>0</v>
      </c>
      <c r="N30">
        <f>(2*60*60)+(49*60)+25</f>
        <v>10165</v>
      </c>
      <c r="O30" t="s">
        <v>31</v>
      </c>
      <c r="Q30">
        <v>4</v>
      </c>
    </row>
    <row r="31" spans="1:17" x14ac:dyDescent="0.2">
      <c r="A31">
        <v>2</v>
      </c>
      <c r="B31" s="31">
        <v>42498</v>
      </c>
      <c r="C31">
        <v>21</v>
      </c>
      <c r="D31" t="s">
        <v>16</v>
      </c>
      <c r="F31">
        <v>2</v>
      </c>
      <c r="G31" t="s">
        <v>13</v>
      </c>
      <c r="H31" t="s">
        <v>29</v>
      </c>
      <c r="I31" t="s">
        <v>14</v>
      </c>
      <c r="J31" t="s">
        <v>8</v>
      </c>
      <c r="K31">
        <v>5</v>
      </c>
      <c r="L31">
        <v>1</v>
      </c>
      <c r="M31">
        <v>13</v>
      </c>
      <c r="N31">
        <f>(53*60)+1</f>
        <v>3181</v>
      </c>
      <c r="O31" t="s">
        <v>31</v>
      </c>
      <c r="P31">
        <v>0</v>
      </c>
      <c r="Q31">
        <v>4</v>
      </c>
    </row>
    <row r="32" spans="1:17" x14ac:dyDescent="0.2">
      <c r="A32">
        <v>2</v>
      </c>
      <c r="B32" s="31">
        <v>42498</v>
      </c>
      <c r="C32">
        <v>23</v>
      </c>
      <c r="D32" t="s">
        <v>16</v>
      </c>
      <c r="F32">
        <v>3</v>
      </c>
      <c r="G32" t="s">
        <v>15</v>
      </c>
      <c r="H32" t="s">
        <v>29</v>
      </c>
      <c r="I32" t="s">
        <v>7</v>
      </c>
      <c r="J32" t="s">
        <v>8</v>
      </c>
      <c r="K32">
        <v>1</v>
      </c>
      <c r="L32">
        <v>2</v>
      </c>
      <c r="M32">
        <v>40</v>
      </c>
      <c r="N32">
        <v>0</v>
      </c>
      <c r="O32" t="s">
        <v>30</v>
      </c>
      <c r="P32">
        <v>0</v>
      </c>
      <c r="Q32">
        <v>3</v>
      </c>
    </row>
    <row r="33" spans="1:17" x14ac:dyDescent="0.2">
      <c r="A33">
        <v>2</v>
      </c>
      <c r="B33" s="31">
        <v>42498</v>
      </c>
      <c r="C33">
        <v>23</v>
      </c>
      <c r="D33" t="s">
        <v>16</v>
      </c>
      <c r="F33">
        <v>3</v>
      </c>
      <c r="G33" t="s">
        <v>15</v>
      </c>
      <c r="H33" t="s">
        <v>29</v>
      </c>
      <c r="I33" t="s">
        <v>7</v>
      </c>
      <c r="J33" t="s">
        <v>8</v>
      </c>
      <c r="K33">
        <v>2</v>
      </c>
      <c r="L33">
        <v>0</v>
      </c>
      <c r="M33">
        <v>0</v>
      </c>
      <c r="N33">
        <v>20803</v>
      </c>
      <c r="O33" t="s">
        <v>30</v>
      </c>
      <c r="Q33">
        <v>3</v>
      </c>
    </row>
    <row r="34" spans="1:17" x14ac:dyDescent="0.2">
      <c r="A34">
        <v>2</v>
      </c>
      <c r="B34" s="31">
        <v>42498</v>
      </c>
      <c r="C34">
        <v>23</v>
      </c>
      <c r="D34" t="s">
        <v>16</v>
      </c>
      <c r="F34">
        <v>3</v>
      </c>
      <c r="G34" t="s">
        <v>15</v>
      </c>
      <c r="H34" t="s">
        <v>29</v>
      </c>
      <c r="I34" t="s">
        <v>7</v>
      </c>
      <c r="J34" t="s">
        <v>8</v>
      </c>
      <c r="K34">
        <v>3</v>
      </c>
      <c r="Q34">
        <v>3</v>
      </c>
    </row>
    <row r="35" spans="1:17" x14ac:dyDescent="0.2">
      <c r="A35">
        <v>2</v>
      </c>
      <c r="B35" s="31">
        <v>42498</v>
      </c>
      <c r="C35">
        <v>23</v>
      </c>
      <c r="D35" t="s">
        <v>16</v>
      </c>
      <c r="F35">
        <v>3</v>
      </c>
      <c r="G35" t="s">
        <v>15</v>
      </c>
      <c r="H35" t="s">
        <v>29</v>
      </c>
      <c r="I35" t="s">
        <v>7</v>
      </c>
      <c r="J35" t="s">
        <v>8</v>
      </c>
      <c r="K35">
        <v>4</v>
      </c>
      <c r="Q35">
        <v>3</v>
      </c>
    </row>
    <row r="36" spans="1:17" x14ac:dyDescent="0.2">
      <c r="A36">
        <v>2</v>
      </c>
      <c r="B36" s="31">
        <v>42498</v>
      </c>
      <c r="C36">
        <v>23</v>
      </c>
      <c r="D36" t="s">
        <v>16</v>
      </c>
      <c r="F36">
        <v>3</v>
      </c>
      <c r="G36" t="s">
        <v>15</v>
      </c>
      <c r="H36" t="s">
        <v>29</v>
      </c>
      <c r="I36" t="s">
        <v>7</v>
      </c>
      <c r="J36" t="s">
        <v>8</v>
      </c>
      <c r="K36">
        <v>5</v>
      </c>
      <c r="Q36">
        <v>3</v>
      </c>
    </row>
    <row r="37" spans="1:17" x14ac:dyDescent="0.2">
      <c r="A37">
        <v>2</v>
      </c>
      <c r="B37" s="31">
        <v>42498</v>
      </c>
      <c r="C37">
        <v>33</v>
      </c>
      <c r="D37" t="s">
        <v>16</v>
      </c>
      <c r="F37">
        <v>4</v>
      </c>
      <c r="G37" t="s">
        <v>15</v>
      </c>
      <c r="H37" t="s">
        <v>29</v>
      </c>
      <c r="I37" t="s">
        <v>14</v>
      </c>
      <c r="J37" t="s">
        <v>8</v>
      </c>
      <c r="K37">
        <v>1</v>
      </c>
      <c r="L37">
        <v>2</v>
      </c>
      <c r="M37">
        <v>18</v>
      </c>
      <c r="N37">
        <v>78</v>
      </c>
      <c r="O37" t="s">
        <v>30</v>
      </c>
      <c r="P37">
        <v>0</v>
      </c>
      <c r="Q37">
        <v>4</v>
      </c>
    </row>
    <row r="38" spans="1:17" x14ac:dyDescent="0.2">
      <c r="A38">
        <v>2</v>
      </c>
      <c r="B38" s="31">
        <v>42498</v>
      </c>
      <c r="C38">
        <v>33</v>
      </c>
      <c r="D38" t="s">
        <v>16</v>
      </c>
      <c r="F38">
        <v>4</v>
      </c>
      <c r="G38" t="s">
        <v>15</v>
      </c>
      <c r="H38" t="s">
        <v>29</v>
      </c>
      <c r="I38" t="s">
        <v>14</v>
      </c>
      <c r="J38" t="s">
        <v>8</v>
      </c>
      <c r="K38">
        <v>2</v>
      </c>
      <c r="Q38">
        <v>4</v>
      </c>
    </row>
    <row r="39" spans="1:17" x14ac:dyDescent="0.2">
      <c r="A39">
        <v>2</v>
      </c>
      <c r="B39" s="31">
        <v>42498</v>
      </c>
      <c r="C39">
        <v>33</v>
      </c>
      <c r="D39" t="s">
        <v>16</v>
      </c>
      <c r="F39">
        <v>4</v>
      </c>
      <c r="G39" t="s">
        <v>15</v>
      </c>
      <c r="H39" t="s">
        <v>29</v>
      </c>
      <c r="I39" t="s">
        <v>14</v>
      </c>
      <c r="J39" t="s">
        <v>8</v>
      </c>
      <c r="K39">
        <v>3</v>
      </c>
      <c r="Q39">
        <v>4</v>
      </c>
    </row>
    <row r="40" spans="1:17" x14ac:dyDescent="0.2">
      <c r="A40">
        <v>2</v>
      </c>
      <c r="B40" s="31">
        <v>42498</v>
      </c>
      <c r="C40">
        <v>33</v>
      </c>
      <c r="D40" t="s">
        <v>16</v>
      </c>
      <c r="F40">
        <v>4</v>
      </c>
      <c r="G40" t="s">
        <v>15</v>
      </c>
      <c r="H40" t="s">
        <v>29</v>
      </c>
      <c r="I40" t="s">
        <v>14</v>
      </c>
      <c r="J40" t="s">
        <v>8</v>
      </c>
      <c r="K40">
        <v>4</v>
      </c>
      <c r="Q40">
        <v>4</v>
      </c>
    </row>
    <row r="41" spans="1:17" x14ac:dyDescent="0.2">
      <c r="A41">
        <v>2</v>
      </c>
      <c r="B41" s="31">
        <v>42498</v>
      </c>
      <c r="C41">
        <v>33</v>
      </c>
      <c r="D41" t="s">
        <v>16</v>
      </c>
      <c r="F41">
        <v>4</v>
      </c>
      <c r="G41" t="s">
        <v>15</v>
      </c>
      <c r="H41" t="s">
        <v>29</v>
      </c>
      <c r="I41" t="s">
        <v>14</v>
      </c>
      <c r="J41" t="s">
        <v>8</v>
      </c>
      <c r="K41">
        <v>5</v>
      </c>
      <c r="Q41">
        <v>4</v>
      </c>
    </row>
    <row r="42" spans="1:17" x14ac:dyDescent="0.2">
      <c r="A42">
        <v>3</v>
      </c>
      <c r="B42" s="31">
        <v>42504</v>
      </c>
      <c r="C42">
        <v>34</v>
      </c>
      <c r="D42" t="s">
        <v>12</v>
      </c>
      <c r="F42">
        <v>1</v>
      </c>
      <c r="G42" t="s">
        <v>17</v>
      </c>
      <c r="H42" t="s">
        <v>32</v>
      </c>
      <c r="I42" t="s">
        <v>7</v>
      </c>
      <c r="J42" t="s">
        <v>8</v>
      </c>
      <c r="K42">
        <v>1</v>
      </c>
      <c r="L42">
        <v>0</v>
      </c>
      <c r="M42">
        <v>0</v>
      </c>
      <c r="N42" t="s">
        <v>33</v>
      </c>
      <c r="Q42">
        <v>1</v>
      </c>
    </row>
    <row r="43" spans="1:17" x14ac:dyDescent="0.2">
      <c r="A43">
        <v>3</v>
      </c>
      <c r="B43" s="31">
        <v>42504</v>
      </c>
      <c r="C43">
        <v>34</v>
      </c>
      <c r="D43" t="s">
        <v>12</v>
      </c>
      <c r="F43">
        <v>1</v>
      </c>
      <c r="G43" t="s">
        <v>17</v>
      </c>
      <c r="H43" t="s">
        <v>32</v>
      </c>
      <c r="I43" t="s">
        <v>7</v>
      </c>
      <c r="J43" t="s">
        <v>8</v>
      </c>
      <c r="K43">
        <v>2</v>
      </c>
      <c r="L43">
        <v>0</v>
      </c>
      <c r="M43">
        <v>0</v>
      </c>
      <c r="N43" t="s">
        <v>33</v>
      </c>
      <c r="Q43">
        <v>1</v>
      </c>
    </row>
    <row r="44" spans="1:17" x14ac:dyDescent="0.2">
      <c r="A44">
        <v>3</v>
      </c>
      <c r="B44" s="31">
        <v>42504</v>
      </c>
      <c r="C44">
        <v>34</v>
      </c>
      <c r="D44" t="s">
        <v>12</v>
      </c>
      <c r="F44">
        <v>1</v>
      </c>
      <c r="G44" t="s">
        <v>17</v>
      </c>
      <c r="H44" t="s">
        <v>32</v>
      </c>
      <c r="I44" t="s">
        <v>7</v>
      </c>
      <c r="J44" t="s">
        <v>8</v>
      </c>
      <c r="K44">
        <v>3</v>
      </c>
      <c r="L44">
        <v>0</v>
      </c>
      <c r="M44">
        <v>0</v>
      </c>
      <c r="N44" t="s">
        <v>33</v>
      </c>
      <c r="Q44">
        <v>1</v>
      </c>
    </row>
    <row r="45" spans="1:17" x14ac:dyDescent="0.2">
      <c r="A45">
        <v>3</v>
      </c>
      <c r="B45" s="31">
        <v>42504</v>
      </c>
      <c r="C45">
        <v>34</v>
      </c>
      <c r="D45" t="s">
        <v>12</v>
      </c>
      <c r="F45">
        <v>1</v>
      </c>
      <c r="G45" t="s">
        <v>17</v>
      </c>
      <c r="H45" t="s">
        <v>32</v>
      </c>
      <c r="I45" t="s">
        <v>7</v>
      </c>
      <c r="J45" t="s">
        <v>8</v>
      </c>
      <c r="K45">
        <v>4</v>
      </c>
      <c r="L45">
        <v>11</v>
      </c>
      <c r="M45">
        <v>178</v>
      </c>
      <c r="N45">
        <v>1360</v>
      </c>
      <c r="P45">
        <v>0</v>
      </c>
      <c r="Q45">
        <v>1</v>
      </c>
    </row>
    <row r="46" spans="1:17" x14ac:dyDescent="0.2">
      <c r="A46">
        <v>3</v>
      </c>
      <c r="B46" s="31">
        <v>42504</v>
      </c>
      <c r="C46">
        <v>34</v>
      </c>
      <c r="D46" t="s">
        <v>12</v>
      </c>
      <c r="F46">
        <v>1</v>
      </c>
      <c r="G46" t="s">
        <v>17</v>
      </c>
      <c r="H46" t="s">
        <v>32</v>
      </c>
      <c r="I46" t="s">
        <v>7</v>
      </c>
      <c r="J46" t="s">
        <v>8</v>
      </c>
      <c r="K46">
        <v>5</v>
      </c>
      <c r="L46">
        <v>5</v>
      </c>
      <c r="M46">
        <v>8</v>
      </c>
      <c r="N46">
        <v>416</v>
      </c>
      <c r="P46">
        <v>0</v>
      </c>
      <c r="Q46">
        <v>1</v>
      </c>
    </row>
    <row r="47" spans="1:17" x14ac:dyDescent="0.2">
      <c r="A47">
        <v>3</v>
      </c>
      <c r="B47" s="31">
        <v>42504</v>
      </c>
      <c r="C47">
        <v>18</v>
      </c>
      <c r="D47" t="s">
        <v>12</v>
      </c>
      <c r="F47">
        <v>2</v>
      </c>
      <c r="G47" t="s">
        <v>17</v>
      </c>
      <c r="H47" t="s">
        <v>32</v>
      </c>
      <c r="I47" t="s">
        <v>14</v>
      </c>
      <c r="J47" t="s">
        <v>8</v>
      </c>
      <c r="K47">
        <v>1</v>
      </c>
      <c r="L47">
        <v>0</v>
      </c>
      <c r="M47">
        <v>0</v>
      </c>
      <c r="N47" t="s">
        <v>33</v>
      </c>
      <c r="Q47">
        <v>2</v>
      </c>
    </row>
    <row r="48" spans="1:17" x14ac:dyDescent="0.2">
      <c r="A48">
        <v>3</v>
      </c>
      <c r="B48" s="31">
        <v>42504</v>
      </c>
      <c r="C48">
        <v>18</v>
      </c>
      <c r="D48" t="s">
        <v>12</v>
      </c>
      <c r="F48">
        <v>2</v>
      </c>
      <c r="G48" t="s">
        <v>17</v>
      </c>
      <c r="H48" t="s">
        <v>32</v>
      </c>
      <c r="I48" t="s">
        <v>14</v>
      </c>
      <c r="J48" t="s">
        <v>8</v>
      </c>
      <c r="K48">
        <v>2</v>
      </c>
      <c r="L48">
        <v>0</v>
      </c>
      <c r="M48">
        <v>0</v>
      </c>
      <c r="N48" t="s">
        <v>33</v>
      </c>
      <c r="Q48">
        <v>2</v>
      </c>
    </row>
    <row r="49" spans="1:17" x14ac:dyDescent="0.2">
      <c r="A49">
        <v>3</v>
      </c>
      <c r="B49" s="31">
        <v>42504</v>
      </c>
      <c r="C49">
        <v>18</v>
      </c>
      <c r="D49" t="s">
        <v>12</v>
      </c>
      <c r="F49">
        <v>2</v>
      </c>
      <c r="G49" t="s">
        <v>17</v>
      </c>
      <c r="H49" t="s">
        <v>32</v>
      </c>
      <c r="I49" t="s">
        <v>14</v>
      </c>
      <c r="J49" t="s">
        <v>8</v>
      </c>
      <c r="K49">
        <v>3</v>
      </c>
      <c r="L49">
        <v>0</v>
      </c>
      <c r="M49">
        <v>0</v>
      </c>
      <c r="N49" t="s">
        <v>33</v>
      </c>
      <c r="Q49">
        <v>2</v>
      </c>
    </row>
    <row r="50" spans="1:17" x14ac:dyDescent="0.2">
      <c r="A50">
        <v>3</v>
      </c>
      <c r="B50" s="31">
        <v>42504</v>
      </c>
      <c r="C50">
        <v>18</v>
      </c>
      <c r="D50" t="s">
        <v>12</v>
      </c>
      <c r="F50">
        <v>2</v>
      </c>
      <c r="G50" t="s">
        <v>17</v>
      </c>
      <c r="H50" t="s">
        <v>32</v>
      </c>
      <c r="I50" t="s">
        <v>14</v>
      </c>
      <c r="J50" t="s">
        <v>8</v>
      </c>
      <c r="K50">
        <v>4</v>
      </c>
      <c r="L50">
        <v>6</v>
      </c>
      <c r="M50">
        <v>43</v>
      </c>
      <c r="N50">
        <v>4441</v>
      </c>
      <c r="P50">
        <v>0</v>
      </c>
      <c r="Q50">
        <v>2</v>
      </c>
    </row>
    <row r="51" spans="1:17" x14ac:dyDescent="0.2">
      <c r="A51">
        <v>3</v>
      </c>
      <c r="B51" s="31">
        <v>42504</v>
      </c>
      <c r="C51">
        <v>18</v>
      </c>
      <c r="D51" t="s">
        <v>12</v>
      </c>
      <c r="F51">
        <v>2</v>
      </c>
      <c r="G51" t="s">
        <v>17</v>
      </c>
      <c r="H51" t="s">
        <v>32</v>
      </c>
      <c r="I51" t="s">
        <v>14</v>
      </c>
      <c r="J51" t="s">
        <v>8</v>
      </c>
      <c r="K51">
        <v>5</v>
      </c>
      <c r="L51">
        <v>3</v>
      </c>
      <c r="M51">
        <v>35</v>
      </c>
      <c r="N51">
        <v>565</v>
      </c>
      <c r="P51">
        <v>0</v>
      </c>
      <c r="Q51">
        <v>2</v>
      </c>
    </row>
    <row r="52" spans="1:17" x14ac:dyDescent="0.2">
      <c r="A52">
        <v>3</v>
      </c>
      <c r="B52" s="31">
        <v>42504</v>
      </c>
      <c r="C52">
        <v>19</v>
      </c>
      <c r="D52" t="s">
        <v>12</v>
      </c>
      <c r="F52">
        <v>3</v>
      </c>
      <c r="G52" t="s">
        <v>18</v>
      </c>
      <c r="H52" t="s">
        <v>32</v>
      </c>
      <c r="I52" t="s">
        <v>7</v>
      </c>
      <c r="J52" t="s">
        <v>8</v>
      </c>
      <c r="K52">
        <v>1</v>
      </c>
      <c r="L52">
        <v>0</v>
      </c>
      <c r="M52">
        <v>0</v>
      </c>
      <c r="N52" t="s">
        <v>33</v>
      </c>
      <c r="Q52">
        <v>1</v>
      </c>
    </row>
    <row r="53" spans="1:17" x14ac:dyDescent="0.2">
      <c r="A53">
        <v>3</v>
      </c>
      <c r="B53" s="31">
        <v>42504</v>
      </c>
      <c r="C53">
        <v>19</v>
      </c>
      <c r="D53" t="s">
        <v>12</v>
      </c>
      <c r="F53">
        <v>3</v>
      </c>
      <c r="G53" t="s">
        <v>18</v>
      </c>
      <c r="H53" t="s">
        <v>32</v>
      </c>
      <c r="I53" t="s">
        <v>7</v>
      </c>
      <c r="J53" t="s">
        <v>8</v>
      </c>
      <c r="K53">
        <v>2</v>
      </c>
      <c r="L53">
        <v>0</v>
      </c>
      <c r="M53">
        <v>0</v>
      </c>
      <c r="N53" t="s">
        <v>33</v>
      </c>
      <c r="Q53">
        <v>1</v>
      </c>
    </row>
    <row r="54" spans="1:17" x14ac:dyDescent="0.2">
      <c r="A54">
        <v>3</v>
      </c>
      <c r="B54" s="31">
        <v>42504</v>
      </c>
      <c r="C54">
        <v>19</v>
      </c>
      <c r="D54" t="s">
        <v>12</v>
      </c>
      <c r="F54">
        <v>3</v>
      </c>
      <c r="G54" t="s">
        <v>18</v>
      </c>
      <c r="H54" t="s">
        <v>32</v>
      </c>
      <c r="I54" t="s">
        <v>7</v>
      </c>
      <c r="J54" t="s">
        <v>8</v>
      </c>
      <c r="K54">
        <v>3</v>
      </c>
      <c r="L54">
        <v>0</v>
      </c>
      <c r="M54">
        <v>0</v>
      </c>
      <c r="N54" t="s">
        <v>33</v>
      </c>
      <c r="Q54">
        <v>1</v>
      </c>
    </row>
    <row r="55" spans="1:17" x14ac:dyDescent="0.2">
      <c r="A55">
        <v>3</v>
      </c>
      <c r="B55" s="31">
        <v>42504</v>
      </c>
      <c r="C55">
        <v>19</v>
      </c>
      <c r="D55" t="s">
        <v>12</v>
      </c>
      <c r="F55">
        <v>3</v>
      </c>
      <c r="G55" t="s">
        <v>18</v>
      </c>
      <c r="H55" t="s">
        <v>32</v>
      </c>
      <c r="I55" t="s">
        <v>7</v>
      </c>
      <c r="J55" t="s">
        <v>8</v>
      </c>
      <c r="K55">
        <v>4</v>
      </c>
      <c r="L55">
        <v>0</v>
      </c>
      <c r="M55">
        <v>0</v>
      </c>
      <c r="N55" t="s">
        <v>33</v>
      </c>
      <c r="Q55">
        <v>1</v>
      </c>
    </row>
    <row r="56" spans="1:17" x14ac:dyDescent="0.2">
      <c r="A56">
        <v>3</v>
      </c>
      <c r="B56" s="31">
        <v>42504</v>
      </c>
      <c r="C56">
        <v>19</v>
      </c>
      <c r="D56" t="s">
        <v>12</v>
      </c>
      <c r="F56">
        <v>3</v>
      </c>
      <c r="G56" t="s">
        <v>18</v>
      </c>
      <c r="H56" t="s">
        <v>32</v>
      </c>
      <c r="I56" t="s">
        <v>7</v>
      </c>
      <c r="J56" t="s">
        <v>8</v>
      </c>
      <c r="K56">
        <v>5</v>
      </c>
      <c r="L56">
        <v>2</v>
      </c>
      <c r="M56">
        <v>55</v>
      </c>
      <c r="N56">
        <v>376</v>
      </c>
      <c r="P56">
        <v>0</v>
      </c>
      <c r="Q56">
        <v>1</v>
      </c>
    </row>
    <row r="57" spans="1:17" x14ac:dyDescent="0.2">
      <c r="A57">
        <v>3</v>
      </c>
      <c r="B57" s="31">
        <v>42504</v>
      </c>
      <c r="C57">
        <v>20</v>
      </c>
      <c r="D57" t="s">
        <v>12</v>
      </c>
      <c r="F57">
        <v>4</v>
      </c>
      <c r="G57" t="s">
        <v>18</v>
      </c>
      <c r="H57" t="s">
        <v>32</v>
      </c>
      <c r="I57" t="s">
        <v>7</v>
      </c>
      <c r="J57" t="s">
        <v>8</v>
      </c>
      <c r="K57">
        <v>1</v>
      </c>
      <c r="L57">
        <v>0</v>
      </c>
      <c r="M57">
        <v>0</v>
      </c>
      <c r="N57" t="s">
        <v>33</v>
      </c>
      <c r="Q57">
        <v>2</v>
      </c>
    </row>
    <row r="58" spans="1:17" x14ac:dyDescent="0.2">
      <c r="A58">
        <v>3</v>
      </c>
      <c r="B58" s="31">
        <v>42504</v>
      </c>
      <c r="C58">
        <v>20</v>
      </c>
      <c r="D58" t="s">
        <v>12</v>
      </c>
      <c r="F58">
        <v>4</v>
      </c>
      <c r="G58" t="s">
        <v>18</v>
      </c>
      <c r="H58" t="s">
        <v>32</v>
      </c>
      <c r="I58" t="s">
        <v>7</v>
      </c>
      <c r="J58" t="s">
        <v>8</v>
      </c>
      <c r="K58">
        <v>2</v>
      </c>
      <c r="L58">
        <v>0</v>
      </c>
      <c r="M58">
        <v>0</v>
      </c>
      <c r="N58" t="s">
        <v>33</v>
      </c>
      <c r="Q58">
        <v>2</v>
      </c>
    </row>
    <row r="59" spans="1:17" x14ac:dyDescent="0.2">
      <c r="A59">
        <v>3</v>
      </c>
      <c r="B59" s="31">
        <v>42504</v>
      </c>
      <c r="C59">
        <v>20</v>
      </c>
      <c r="D59" t="s">
        <v>12</v>
      </c>
      <c r="F59">
        <v>4</v>
      </c>
      <c r="G59" t="s">
        <v>18</v>
      </c>
      <c r="H59" t="s">
        <v>32</v>
      </c>
      <c r="I59" t="s">
        <v>7</v>
      </c>
      <c r="J59" t="s">
        <v>8</v>
      </c>
      <c r="K59">
        <v>3</v>
      </c>
      <c r="L59">
        <v>0</v>
      </c>
      <c r="M59">
        <v>0</v>
      </c>
      <c r="N59" t="s">
        <v>33</v>
      </c>
      <c r="Q59">
        <v>2</v>
      </c>
    </row>
    <row r="60" spans="1:17" x14ac:dyDescent="0.2">
      <c r="A60">
        <v>3</v>
      </c>
      <c r="B60" s="31">
        <v>42504</v>
      </c>
      <c r="C60">
        <v>20</v>
      </c>
      <c r="D60" t="s">
        <v>12</v>
      </c>
      <c r="F60">
        <v>4</v>
      </c>
      <c r="G60" t="s">
        <v>18</v>
      </c>
      <c r="H60" t="s">
        <v>32</v>
      </c>
      <c r="I60" t="s">
        <v>7</v>
      </c>
      <c r="J60" t="s">
        <v>8</v>
      </c>
      <c r="K60">
        <v>4</v>
      </c>
      <c r="L60">
        <v>0</v>
      </c>
      <c r="M60">
        <v>0</v>
      </c>
      <c r="N60" t="s">
        <v>33</v>
      </c>
      <c r="Q60">
        <v>2</v>
      </c>
    </row>
    <row r="61" spans="1:17" x14ac:dyDescent="0.2">
      <c r="A61">
        <v>3</v>
      </c>
      <c r="B61" s="31">
        <v>42504</v>
      </c>
      <c r="C61">
        <v>20</v>
      </c>
      <c r="D61" t="s">
        <v>12</v>
      </c>
      <c r="F61">
        <v>4</v>
      </c>
      <c r="G61" t="s">
        <v>18</v>
      </c>
      <c r="H61" t="s">
        <v>32</v>
      </c>
      <c r="I61" t="s">
        <v>7</v>
      </c>
      <c r="J61" t="s">
        <v>8</v>
      </c>
      <c r="K61">
        <v>5</v>
      </c>
      <c r="L61">
        <v>2</v>
      </c>
      <c r="M61">
        <v>5</v>
      </c>
      <c r="N61">
        <v>30</v>
      </c>
      <c r="P61">
        <v>0</v>
      </c>
      <c r="Q61">
        <v>2</v>
      </c>
    </row>
    <row r="62" spans="1:17" x14ac:dyDescent="0.2">
      <c r="A62">
        <v>4</v>
      </c>
      <c r="B62" s="31">
        <v>42512</v>
      </c>
      <c r="C62">
        <v>35</v>
      </c>
      <c r="D62" t="s">
        <v>16</v>
      </c>
      <c r="F62">
        <v>1</v>
      </c>
      <c r="G62" t="s">
        <v>17</v>
      </c>
      <c r="H62" t="s">
        <v>32</v>
      </c>
      <c r="I62" t="s">
        <v>7</v>
      </c>
      <c r="J62" t="s">
        <v>8</v>
      </c>
      <c r="K62">
        <v>1</v>
      </c>
      <c r="L62">
        <v>0</v>
      </c>
      <c r="M62">
        <v>0</v>
      </c>
      <c r="N62" t="s">
        <v>33</v>
      </c>
      <c r="Q62">
        <v>3</v>
      </c>
    </row>
    <row r="63" spans="1:17" x14ac:dyDescent="0.2">
      <c r="A63">
        <v>4</v>
      </c>
      <c r="B63" s="31">
        <v>42512</v>
      </c>
      <c r="C63">
        <v>35</v>
      </c>
      <c r="D63" t="s">
        <v>16</v>
      </c>
      <c r="F63">
        <v>1</v>
      </c>
      <c r="G63" t="s">
        <v>17</v>
      </c>
      <c r="H63" t="s">
        <v>32</v>
      </c>
      <c r="I63" t="s">
        <v>7</v>
      </c>
      <c r="J63" t="s">
        <v>8</v>
      </c>
      <c r="K63">
        <v>2</v>
      </c>
      <c r="L63">
        <v>0</v>
      </c>
      <c r="M63">
        <v>0</v>
      </c>
      <c r="N63" t="s">
        <v>33</v>
      </c>
      <c r="Q63">
        <v>3</v>
      </c>
    </row>
    <row r="64" spans="1:17" x14ac:dyDescent="0.2">
      <c r="A64">
        <v>4</v>
      </c>
      <c r="B64" s="31">
        <v>42512</v>
      </c>
      <c r="C64">
        <v>35</v>
      </c>
      <c r="D64" t="s">
        <v>16</v>
      </c>
      <c r="F64">
        <v>1</v>
      </c>
      <c r="G64" t="s">
        <v>17</v>
      </c>
      <c r="H64" t="s">
        <v>32</v>
      </c>
      <c r="I64" t="s">
        <v>7</v>
      </c>
      <c r="J64" t="s">
        <v>8</v>
      </c>
      <c r="K64">
        <v>3</v>
      </c>
      <c r="L64">
        <v>0</v>
      </c>
      <c r="M64">
        <v>0</v>
      </c>
      <c r="N64" t="s">
        <v>33</v>
      </c>
      <c r="Q64">
        <v>3</v>
      </c>
    </row>
    <row r="65" spans="1:17" x14ac:dyDescent="0.2">
      <c r="A65">
        <v>4</v>
      </c>
      <c r="B65" s="31">
        <v>42512</v>
      </c>
      <c r="C65">
        <v>35</v>
      </c>
      <c r="D65" t="s">
        <v>16</v>
      </c>
      <c r="F65">
        <v>1</v>
      </c>
      <c r="G65" t="s">
        <v>17</v>
      </c>
      <c r="H65" t="s">
        <v>32</v>
      </c>
      <c r="I65" t="s">
        <v>7</v>
      </c>
      <c r="J65" t="s">
        <v>8</v>
      </c>
      <c r="K65">
        <v>4</v>
      </c>
      <c r="L65">
        <v>5</v>
      </c>
      <c r="M65">
        <v>63</v>
      </c>
      <c r="N65">
        <v>127</v>
      </c>
      <c r="P65">
        <v>0</v>
      </c>
      <c r="Q65">
        <v>3</v>
      </c>
    </row>
    <row r="66" spans="1:17" x14ac:dyDescent="0.2">
      <c r="A66">
        <v>4</v>
      </c>
      <c r="B66" s="31">
        <v>42512</v>
      </c>
      <c r="C66">
        <v>35</v>
      </c>
      <c r="D66" t="s">
        <v>16</v>
      </c>
      <c r="F66">
        <v>1</v>
      </c>
      <c r="G66" t="s">
        <v>17</v>
      </c>
      <c r="H66" t="s">
        <v>32</v>
      </c>
      <c r="I66" t="s">
        <v>7</v>
      </c>
      <c r="J66" t="s">
        <v>8</v>
      </c>
      <c r="K66">
        <v>5</v>
      </c>
      <c r="L66">
        <v>4</v>
      </c>
      <c r="M66">
        <v>45</v>
      </c>
      <c r="N66">
        <v>1987</v>
      </c>
      <c r="P66">
        <v>0</v>
      </c>
      <c r="Q66">
        <v>3</v>
      </c>
    </row>
    <row r="67" spans="1:17" x14ac:dyDescent="0.2">
      <c r="A67">
        <v>4</v>
      </c>
      <c r="B67" s="31">
        <v>42512</v>
      </c>
      <c r="C67">
        <v>28</v>
      </c>
      <c r="D67" t="s">
        <v>16</v>
      </c>
      <c r="F67">
        <v>2</v>
      </c>
      <c r="G67" t="s">
        <v>17</v>
      </c>
      <c r="H67" t="s">
        <v>32</v>
      </c>
      <c r="I67" t="s">
        <v>14</v>
      </c>
      <c r="J67" t="s">
        <v>8</v>
      </c>
      <c r="K67">
        <v>1</v>
      </c>
      <c r="L67">
        <v>0</v>
      </c>
      <c r="M67">
        <v>0</v>
      </c>
      <c r="N67" t="s">
        <v>33</v>
      </c>
      <c r="Q67">
        <v>4</v>
      </c>
    </row>
    <row r="68" spans="1:17" x14ac:dyDescent="0.2">
      <c r="A68">
        <v>4</v>
      </c>
      <c r="B68" s="31">
        <v>42512</v>
      </c>
      <c r="C68">
        <v>28</v>
      </c>
      <c r="D68" t="s">
        <v>16</v>
      </c>
      <c r="F68">
        <v>2</v>
      </c>
      <c r="G68" t="s">
        <v>17</v>
      </c>
      <c r="H68" t="s">
        <v>32</v>
      </c>
      <c r="I68" t="s">
        <v>14</v>
      </c>
      <c r="J68" t="s">
        <v>8</v>
      </c>
      <c r="K68">
        <v>2</v>
      </c>
      <c r="L68">
        <v>0</v>
      </c>
      <c r="M68">
        <v>0</v>
      </c>
      <c r="N68" t="s">
        <v>33</v>
      </c>
      <c r="Q68">
        <v>4</v>
      </c>
    </row>
    <row r="69" spans="1:17" x14ac:dyDescent="0.2">
      <c r="A69">
        <v>4</v>
      </c>
      <c r="B69" s="31">
        <v>42512</v>
      </c>
      <c r="C69">
        <v>28</v>
      </c>
      <c r="D69" t="s">
        <v>16</v>
      </c>
      <c r="F69">
        <v>2</v>
      </c>
      <c r="G69" t="s">
        <v>17</v>
      </c>
      <c r="H69" t="s">
        <v>32</v>
      </c>
      <c r="I69" t="s">
        <v>14</v>
      </c>
      <c r="J69" t="s">
        <v>8</v>
      </c>
      <c r="K69">
        <v>3</v>
      </c>
      <c r="L69">
        <v>0</v>
      </c>
      <c r="M69">
        <v>0</v>
      </c>
      <c r="N69" t="s">
        <v>33</v>
      </c>
      <c r="Q69">
        <v>4</v>
      </c>
    </row>
    <row r="70" spans="1:17" x14ac:dyDescent="0.2">
      <c r="A70">
        <v>4</v>
      </c>
      <c r="B70" s="31">
        <v>42512</v>
      </c>
      <c r="C70">
        <v>28</v>
      </c>
      <c r="D70" t="s">
        <v>16</v>
      </c>
      <c r="F70">
        <v>2</v>
      </c>
      <c r="G70" t="s">
        <v>17</v>
      </c>
      <c r="H70" t="s">
        <v>32</v>
      </c>
      <c r="I70" t="s">
        <v>14</v>
      </c>
      <c r="J70" t="s">
        <v>8</v>
      </c>
      <c r="K70">
        <v>4</v>
      </c>
      <c r="L70">
        <v>0</v>
      </c>
      <c r="M70">
        <v>0</v>
      </c>
      <c r="N70">
        <v>6121</v>
      </c>
      <c r="O70" t="s">
        <v>34</v>
      </c>
      <c r="P70">
        <v>1</v>
      </c>
      <c r="Q70">
        <v>4</v>
      </c>
    </row>
    <row r="71" spans="1:17" x14ac:dyDescent="0.2">
      <c r="A71">
        <v>4</v>
      </c>
      <c r="B71" s="31">
        <v>42512</v>
      </c>
      <c r="C71">
        <v>28</v>
      </c>
      <c r="D71" t="s">
        <v>16</v>
      </c>
      <c r="F71">
        <v>2</v>
      </c>
      <c r="G71" t="s">
        <v>17</v>
      </c>
      <c r="H71" t="s">
        <v>32</v>
      </c>
      <c r="I71" t="s">
        <v>14</v>
      </c>
      <c r="J71" t="s">
        <v>8</v>
      </c>
      <c r="K71">
        <v>5</v>
      </c>
      <c r="L71">
        <v>0</v>
      </c>
      <c r="M71">
        <v>0</v>
      </c>
      <c r="N71">
        <v>19656</v>
      </c>
      <c r="O71" t="s">
        <v>34</v>
      </c>
      <c r="P71">
        <v>1</v>
      </c>
      <c r="Q71">
        <v>4</v>
      </c>
    </row>
    <row r="72" spans="1:17" x14ac:dyDescent="0.2">
      <c r="A72">
        <v>4</v>
      </c>
      <c r="B72" s="31">
        <v>42512</v>
      </c>
      <c r="C72">
        <v>29</v>
      </c>
      <c r="D72" t="s">
        <v>16</v>
      </c>
      <c r="F72">
        <v>3</v>
      </c>
      <c r="G72" t="s">
        <v>18</v>
      </c>
      <c r="H72" t="s">
        <v>32</v>
      </c>
      <c r="I72" t="s">
        <v>7</v>
      </c>
      <c r="J72" t="s">
        <v>8</v>
      </c>
      <c r="K72">
        <v>1</v>
      </c>
      <c r="L72">
        <v>0</v>
      </c>
      <c r="M72">
        <v>0</v>
      </c>
      <c r="N72" t="s">
        <v>33</v>
      </c>
      <c r="Q72">
        <v>3</v>
      </c>
    </row>
    <row r="73" spans="1:17" x14ac:dyDescent="0.2">
      <c r="A73">
        <v>4</v>
      </c>
      <c r="B73" s="31">
        <v>42512</v>
      </c>
      <c r="C73">
        <v>29</v>
      </c>
      <c r="D73" t="s">
        <v>16</v>
      </c>
      <c r="F73">
        <v>3</v>
      </c>
      <c r="G73" t="s">
        <v>18</v>
      </c>
      <c r="H73" t="s">
        <v>32</v>
      </c>
      <c r="I73" t="s">
        <v>7</v>
      </c>
      <c r="J73" t="s">
        <v>8</v>
      </c>
      <c r="K73">
        <v>2</v>
      </c>
      <c r="L73">
        <v>0</v>
      </c>
      <c r="M73">
        <v>0</v>
      </c>
      <c r="N73" t="s">
        <v>33</v>
      </c>
      <c r="Q73">
        <v>3</v>
      </c>
    </row>
    <row r="74" spans="1:17" x14ac:dyDescent="0.2">
      <c r="A74">
        <v>4</v>
      </c>
      <c r="B74" s="31">
        <v>42512</v>
      </c>
      <c r="C74">
        <v>29</v>
      </c>
      <c r="D74" t="s">
        <v>16</v>
      </c>
      <c r="F74">
        <v>3</v>
      </c>
      <c r="G74" t="s">
        <v>18</v>
      </c>
      <c r="H74" t="s">
        <v>32</v>
      </c>
      <c r="I74" t="s">
        <v>7</v>
      </c>
      <c r="J74" t="s">
        <v>8</v>
      </c>
      <c r="K74">
        <v>3</v>
      </c>
      <c r="L74">
        <v>0</v>
      </c>
      <c r="M74">
        <v>0</v>
      </c>
      <c r="N74" t="s">
        <v>33</v>
      </c>
      <c r="Q74">
        <v>3</v>
      </c>
    </row>
    <row r="75" spans="1:17" x14ac:dyDescent="0.2">
      <c r="A75">
        <v>4</v>
      </c>
      <c r="B75" s="31">
        <v>42512</v>
      </c>
      <c r="C75">
        <v>29</v>
      </c>
      <c r="D75" t="s">
        <v>16</v>
      </c>
      <c r="F75">
        <v>3</v>
      </c>
      <c r="G75" t="s">
        <v>18</v>
      </c>
      <c r="H75" t="s">
        <v>32</v>
      </c>
      <c r="I75" t="s">
        <v>7</v>
      </c>
      <c r="J75" t="s">
        <v>8</v>
      </c>
      <c r="K75">
        <v>4</v>
      </c>
      <c r="L75">
        <v>0</v>
      </c>
      <c r="M75">
        <v>0</v>
      </c>
      <c r="N75" t="s">
        <v>33</v>
      </c>
      <c r="Q75">
        <v>3</v>
      </c>
    </row>
    <row r="76" spans="1:17" x14ac:dyDescent="0.2">
      <c r="A76">
        <v>4</v>
      </c>
      <c r="B76" s="31">
        <v>42512</v>
      </c>
      <c r="C76">
        <v>29</v>
      </c>
      <c r="D76" t="s">
        <v>16</v>
      </c>
      <c r="F76">
        <v>3</v>
      </c>
      <c r="G76" t="s">
        <v>18</v>
      </c>
      <c r="H76" t="s">
        <v>32</v>
      </c>
      <c r="I76" t="s">
        <v>7</v>
      </c>
      <c r="J76" t="s">
        <v>8</v>
      </c>
      <c r="K76">
        <v>5</v>
      </c>
      <c r="L76">
        <v>0</v>
      </c>
      <c r="M76">
        <v>0</v>
      </c>
      <c r="N76">
        <v>19389</v>
      </c>
      <c r="O76" t="s">
        <v>34</v>
      </c>
      <c r="P76">
        <v>1</v>
      </c>
      <c r="Q76">
        <v>3</v>
      </c>
    </row>
    <row r="77" spans="1:17" s="39" customFormat="1" x14ac:dyDescent="0.2">
      <c r="A77" s="39">
        <v>4</v>
      </c>
      <c r="B77" s="40">
        <v>42512</v>
      </c>
      <c r="C77" s="39">
        <v>31</v>
      </c>
      <c r="D77" s="39" t="s">
        <v>16</v>
      </c>
      <c r="F77" s="39">
        <v>4</v>
      </c>
      <c r="G77" s="39" t="s">
        <v>18</v>
      </c>
      <c r="H77" s="39" t="s">
        <v>32</v>
      </c>
      <c r="I77" s="39" t="s">
        <v>7</v>
      </c>
      <c r="J77" s="39" t="s">
        <v>8</v>
      </c>
      <c r="K77" s="39">
        <v>1</v>
      </c>
      <c r="L77" s="39">
        <v>0</v>
      </c>
      <c r="M77" s="39">
        <v>0</v>
      </c>
      <c r="N77" s="39" t="s">
        <v>33</v>
      </c>
      <c r="Q77" s="39">
        <v>4</v>
      </c>
    </row>
    <row r="78" spans="1:17" s="39" customFormat="1" x14ac:dyDescent="0.2">
      <c r="A78" s="39">
        <v>4</v>
      </c>
      <c r="B78" s="40">
        <v>42512</v>
      </c>
      <c r="C78" s="39">
        <v>31</v>
      </c>
      <c r="D78" s="39" t="s">
        <v>16</v>
      </c>
      <c r="F78" s="39">
        <v>4</v>
      </c>
      <c r="G78" s="39" t="s">
        <v>18</v>
      </c>
      <c r="H78" s="39" t="s">
        <v>32</v>
      </c>
      <c r="I78" s="39" t="s">
        <v>7</v>
      </c>
      <c r="J78" s="39" t="s">
        <v>8</v>
      </c>
      <c r="K78" s="39">
        <v>2</v>
      </c>
      <c r="L78" s="39">
        <v>0</v>
      </c>
      <c r="M78" s="39">
        <v>0</v>
      </c>
      <c r="N78" s="39" t="s">
        <v>33</v>
      </c>
      <c r="Q78" s="39">
        <v>4</v>
      </c>
    </row>
    <row r="79" spans="1:17" s="39" customFormat="1" x14ac:dyDescent="0.2">
      <c r="A79" s="39">
        <v>4</v>
      </c>
      <c r="B79" s="40">
        <v>42512</v>
      </c>
      <c r="C79" s="39">
        <v>31</v>
      </c>
      <c r="D79" s="39" t="s">
        <v>16</v>
      </c>
      <c r="F79" s="39">
        <v>4</v>
      </c>
      <c r="G79" s="39" t="s">
        <v>18</v>
      </c>
      <c r="H79" s="39" t="s">
        <v>32</v>
      </c>
      <c r="I79" s="39" t="s">
        <v>7</v>
      </c>
      <c r="J79" s="39" t="s">
        <v>8</v>
      </c>
      <c r="K79" s="39">
        <v>3</v>
      </c>
      <c r="L79" s="39">
        <v>0</v>
      </c>
      <c r="M79" s="39">
        <v>0</v>
      </c>
      <c r="N79" s="39" t="s">
        <v>33</v>
      </c>
      <c r="Q79" s="39">
        <v>4</v>
      </c>
    </row>
    <row r="80" spans="1:17" s="39" customFormat="1" x14ac:dyDescent="0.2">
      <c r="A80" s="39">
        <v>4</v>
      </c>
      <c r="B80" s="40">
        <v>42512</v>
      </c>
      <c r="C80" s="39">
        <v>31</v>
      </c>
      <c r="D80" s="39" t="s">
        <v>16</v>
      </c>
      <c r="F80" s="39">
        <v>4</v>
      </c>
      <c r="G80" s="39" t="s">
        <v>18</v>
      </c>
      <c r="H80" s="39" t="s">
        <v>32</v>
      </c>
      <c r="I80" s="39" t="s">
        <v>7</v>
      </c>
      <c r="J80" s="39" t="s">
        <v>8</v>
      </c>
      <c r="K80" s="39">
        <v>4</v>
      </c>
      <c r="L80" s="39">
        <v>0</v>
      </c>
      <c r="M80" s="39">
        <v>0</v>
      </c>
      <c r="N80" s="39" t="s">
        <v>33</v>
      </c>
      <c r="Q80" s="39">
        <v>4</v>
      </c>
    </row>
    <row r="81" spans="1:17" s="39" customFormat="1" x14ac:dyDescent="0.2">
      <c r="A81" s="39">
        <v>4</v>
      </c>
      <c r="B81" s="40">
        <v>42512</v>
      </c>
      <c r="C81" s="39">
        <v>31</v>
      </c>
      <c r="D81" s="39" t="s">
        <v>16</v>
      </c>
      <c r="F81" s="39">
        <v>4</v>
      </c>
      <c r="G81" s="39" t="s">
        <v>18</v>
      </c>
      <c r="H81" s="39" t="s">
        <v>32</v>
      </c>
      <c r="I81" s="39" t="s">
        <v>7</v>
      </c>
      <c r="J81" s="39" t="s">
        <v>8</v>
      </c>
      <c r="K81" s="39">
        <v>5</v>
      </c>
      <c r="L81" s="39">
        <v>0</v>
      </c>
      <c r="M81" s="39">
        <v>0</v>
      </c>
      <c r="O81" s="39" t="s">
        <v>21</v>
      </c>
      <c r="Q81" s="39">
        <v>4</v>
      </c>
    </row>
    <row r="82" spans="1:17" x14ac:dyDescent="0.2">
      <c r="A82">
        <v>5</v>
      </c>
      <c r="B82" s="31">
        <v>42519</v>
      </c>
      <c r="C82">
        <v>22</v>
      </c>
      <c r="D82" t="s">
        <v>12</v>
      </c>
      <c r="F82">
        <v>1</v>
      </c>
      <c r="G82" t="s">
        <v>13</v>
      </c>
      <c r="H82" t="s">
        <v>29</v>
      </c>
      <c r="I82" t="s">
        <v>7</v>
      </c>
      <c r="J82" t="s">
        <v>8</v>
      </c>
      <c r="K82">
        <v>1</v>
      </c>
      <c r="L82">
        <v>0</v>
      </c>
      <c r="M82">
        <v>0</v>
      </c>
      <c r="N82">
        <v>10795</v>
      </c>
      <c r="O82" t="s">
        <v>34</v>
      </c>
      <c r="P82">
        <v>1</v>
      </c>
      <c r="Q82">
        <v>5</v>
      </c>
    </row>
    <row r="83" spans="1:17" x14ac:dyDescent="0.2">
      <c r="A83">
        <v>5</v>
      </c>
      <c r="B83" s="31">
        <v>42519</v>
      </c>
      <c r="C83">
        <v>22</v>
      </c>
      <c r="D83" t="s">
        <v>12</v>
      </c>
      <c r="F83">
        <v>1</v>
      </c>
      <c r="G83" t="s">
        <v>13</v>
      </c>
      <c r="H83" t="s">
        <v>29</v>
      </c>
      <c r="I83" t="s">
        <v>7</v>
      </c>
      <c r="J83" t="s">
        <v>8</v>
      </c>
      <c r="K83">
        <v>2</v>
      </c>
      <c r="L83">
        <v>3</v>
      </c>
      <c r="M83">
        <v>59</v>
      </c>
      <c r="N83">
        <v>409</v>
      </c>
      <c r="P83">
        <v>0</v>
      </c>
      <c r="Q83">
        <v>5</v>
      </c>
    </row>
    <row r="84" spans="1:17" x14ac:dyDescent="0.2">
      <c r="A84">
        <v>5</v>
      </c>
      <c r="B84" s="31">
        <v>42519</v>
      </c>
      <c r="C84">
        <v>22</v>
      </c>
      <c r="D84" t="s">
        <v>12</v>
      </c>
      <c r="F84">
        <v>1</v>
      </c>
      <c r="G84" t="s">
        <v>13</v>
      </c>
      <c r="H84" t="s">
        <v>29</v>
      </c>
      <c r="I84" t="s">
        <v>7</v>
      </c>
      <c r="J84" t="s">
        <v>8</v>
      </c>
      <c r="K84">
        <v>3</v>
      </c>
      <c r="O84" t="s">
        <v>21</v>
      </c>
      <c r="Q84">
        <v>5</v>
      </c>
    </row>
    <row r="85" spans="1:17" x14ac:dyDescent="0.2">
      <c r="A85">
        <v>5</v>
      </c>
      <c r="B85" s="31">
        <v>42519</v>
      </c>
      <c r="C85">
        <v>22</v>
      </c>
      <c r="D85" t="s">
        <v>12</v>
      </c>
      <c r="F85">
        <v>1</v>
      </c>
      <c r="G85" t="s">
        <v>13</v>
      </c>
      <c r="H85" t="s">
        <v>29</v>
      </c>
      <c r="I85" t="s">
        <v>7</v>
      </c>
      <c r="J85" t="s">
        <v>8</v>
      </c>
      <c r="K85">
        <v>4</v>
      </c>
      <c r="L85">
        <v>1</v>
      </c>
      <c r="M85">
        <v>7</v>
      </c>
      <c r="N85">
        <v>40</v>
      </c>
      <c r="P85">
        <v>0</v>
      </c>
      <c r="Q85">
        <v>5</v>
      </c>
    </row>
    <row r="86" spans="1:17" x14ac:dyDescent="0.2">
      <c r="A86">
        <v>5</v>
      </c>
      <c r="B86" s="31">
        <v>42519</v>
      </c>
      <c r="C86">
        <v>22</v>
      </c>
      <c r="D86" t="s">
        <v>12</v>
      </c>
      <c r="F86">
        <v>1</v>
      </c>
      <c r="G86" t="s">
        <v>13</v>
      </c>
      <c r="H86" t="s">
        <v>29</v>
      </c>
      <c r="I86" t="s">
        <v>7</v>
      </c>
      <c r="J86" t="s">
        <v>8</v>
      </c>
      <c r="K86">
        <v>5</v>
      </c>
      <c r="L86">
        <v>0</v>
      </c>
      <c r="M86">
        <v>0</v>
      </c>
      <c r="N86">
        <v>5813</v>
      </c>
      <c r="O86" t="s">
        <v>34</v>
      </c>
      <c r="P86">
        <v>1</v>
      </c>
      <c r="Q86">
        <v>5</v>
      </c>
    </row>
    <row r="87" spans="1:17" x14ac:dyDescent="0.2">
      <c r="A87">
        <v>5</v>
      </c>
      <c r="B87" s="31">
        <v>42519</v>
      </c>
      <c r="C87">
        <v>24</v>
      </c>
      <c r="D87" t="s">
        <v>12</v>
      </c>
      <c r="F87">
        <v>2</v>
      </c>
      <c r="G87" t="s">
        <v>13</v>
      </c>
      <c r="H87" t="s">
        <v>29</v>
      </c>
      <c r="I87" t="s">
        <v>14</v>
      </c>
      <c r="J87" t="s">
        <v>8</v>
      </c>
      <c r="K87">
        <v>1</v>
      </c>
      <c r="L87">
        <v>2</v>
      </c>
      <c r="M87">
        <v>24</v>
      </c>
      <c r="N87">
        <v>20773</v>
      </c>
      <c r="P87">
        <v>0</v>
      </c>
      <c r="Q87">
        <v>6</v>
      </c>
    </row>
    <row r="88" spans="1:17" x14ac:dyDescent="0.2">
      <c r="A88">
        <v>5</v>
      </c>
      <c r="B88" s="31">
        <v>42519</v>
      </c>
      <c r="C88">
        <v>24</v>
      </c>
      <c r="D88" t="s">
        <v>12</v>
      </c>
      <c r="F88">
        <v>2</v>
      </c>
      <c r="G88" t="s">
        <v>13</v>
      </c>
      <c r="H88" t="s">
        <v>29</v>
      </c>
      <c r="I88" t="s">
        <v>14</v>
      </c>
      <c r="J88" t="s">
        <v>8</v>
      </c>
      <c r="K88">
        <v>2</v>
      </c>
      <c r="L88">
        <v>9</v>
      </c>
      <c r="M88">
        <v>46</v>
      </c>
      <c r="N88">
        <v>108</v>
      </c>
      <c r="P88">
        <v>0</v>
      </c>
      <c r="Q88">
        <v>6</v>
      </c>
    </row>
    <row r="89" spans="1:17" x14ac:dyDescent="0.2">
      <c r="A89">
        <v>5</v>
      </c>
      <c r="B89" s="31">
        <v>42519</v>
      </c>
      <c r="C89">
        <v>24</v>
      </c>
      <c r="D89" t="s">
        <v>12</v>
      </c>
      <c r="F89">
        <v>2</v>
      </c>
      <c r="G89" t="s">
        <v>13</v>
      </c>
      <c r="H89" t="s">
        <v>29</v>
      </c>
      <c r="I89" t="s">
        <v>14</v>
      </c>
      <c r="J89" t="s">
        <v>8</v>
      </c>
      <c r="K89">
        <v>3</v>
      </c>
      <c r="L89">
        <v>2</v>
      </c>
      <c r="M89">
        <v>4</v>
      </c>
      <c r="N89">
        <v>186</v>
      </c>
      <c r="P89">
        <v>0</v>
      </c>
      <c r="Q89">
        <v>6</v>
      </c>
    </row>
    <row r="90" spans="1:17" x14ac:dyDescent="0.2">
      <c r="A90">
        <v>5</v>
      </c>
      <c r="B90" s="31">
        <v>42519</v>
      </c>
      <c r="C90">
        <v>24</v>
      </c>
      <c r="D90" t="s">
        <v>12</v>
      </c>
      <c r="F90">
        <v>2</v>
      </c>
      <c r="G90" t="s">
        <v>13</v>
      </c>
      <c r="H90" t="s">
        <v>29</v>
      </c>
      <c r="I90" t="s">
        <v>14</v>
      </c>
      <c r="J90" t="s">
        <v>8</v>
      </c>
      <c r="K90">
        <v>4</v>
      </c>
      <c r="L90">
        <v>2</v>
      </c>
      <c r="M90">
        <v>11</v>
      </c>
      <c r="N90">
        <v>242</v>
      </c>
      <c r="P90">
        <v>0</v>
      </c>
      <c r="Q90">
        <v>6</v>
      </c>
    </row>
    <row r="91" spans="1:17" x14ac:dyDescent="0.2">
      <c r="A91">
        <v>5</v>
      </c>
      <c r="B91" s="31">
        <v>42519</v>
      </c>
      <c r="C91">
        <v>24</v>
      </c>
      <c r="D91" t="s">
        <v>12</v>
      </c>
      <c r="F91">
        <v>2</v>
      </c>
      <c r="G91" t="s">
        <v>13</v>
      </c>
      <c r="H91" t="s">
        <v>29</v>
      </c>
      <c r="I91" t="s">
        <v>14</v>
      </c>
      <c r="J91" t="s">
        <v>8</v>
      </c>
      <c r="K91">
        <v>5</v>
      </c>
      <c r="L91">
        <v>2</v>
      </c>
      <c r="M91">
        <v>11</v>
      </c>
      <c r="N91">
        <v>577</v>
      </c>
      <c r="P91">
        <v>0</v>
      </c>
      <c r="Q91">
        <v>6</v>
      </c>
    </row>
    <row r="92" spans="1:17" x14ac:dyDescent="0.2">
      <c r="A92">
        <v>5</v>
      </c>
      <c r="B92" s="31">
        <v>42519</v>
      </c>
      <c r="C92">
        <v>25</v>
      </c>
      <c r="D92" t="s">
        <v>12</v>
      </c>
      <c r="F92">
        <v>3</v>
      </c>
      <c r="G92" t="s">
        <v>15</v>
      </c>
      <c r="H92" t="s">
        <v>29</v>
      </c>
      <c r="I92" t="s">
        <v>7</v>
      </c>
      <c r="J92" t="s">
        <v>8</v>
      </c>
      <c r="K92">
        <v>1</v>
      </c>
      <c r="L92">
        <v>5</v>
      </c>
      <c r="M92">
        <v>123</v>
      </c>
      <c r="N92">
        <v>2845</v>
      </c>
      <c r="P92">
        <v>0</v>
      </c>
      <c r="Q92">
        <v>5</v>
      </c>
    </row>
    <row r="93" spans="1:17" x14ac:dyDescent="0.2">
      <c r="A93">
        <v>5</v>
      </c>
      <c r="B93" s="31">
        <v>42519</v>
      </c>
      <c r="C93">
        <v>25</v>
      </c>
      <c r="D93" t="s">
        <v>12</v>
      </c>
      <c r="F93">
        <v>3</v>
      </c>
      <c r="G93" t="s">
        <v>15</v>
      </c>
      <c r="H93" t="s">
        <v>29</v>
      </c>
      <c r="I93" t="s">
        <v>7</v>
      </c>
      <c r="J93" t="s">
        <v>8</v>
      </c>
      <c r="K93">
        <v>2</v>
      </c>
      <c r="L93">
        <v>8</v>
      </c>
      <c r="M93">
        <v>93</v>
      </c>
      <c r="N93">
        <v>126</v>
      </c>
      <c r="P93">
        <v>0</v>
      </c>
      <c r="Q93">
        <v>5</v>
      </c>
    </row>
    <row r="94" spans="1:17" x14ac:dyDescent="0.2">
      <c r="A94">
        <v>5</v>
      </c>
      <c r="B94" s="31">
        <v>42519</v>
      </c>
      <c r="C94">
        <v>25</v>
      </c>
      <c r="D94" t="s">
        <v>12</v>
      </c>
      <c r="F94">
        <v>3</v>
      </c>
      <c r="G94" t="s">
        <v>15</v>
      </c>
      <c r="H94" t="s">
        <v>29</v>
      </c>
      <c r="I94" t="s">
        <v>7</v>
      </c>
      <c r="J94" t="s">
        <v>8</v>
      </c>
      <c r="K94">
        <v>3</v>
      </c>
      <c r="L94">
        <v>3</v>
      </c>
      <c r="M94">
        <v>41</v>
      </c>
      <c r="N94">
        <v>28</v>
      </c>
      <c r="P94">
        <v>0</v>
      </c>
      <c r="Q94">
        <v>5</v>
      </c>
    </row>
    <row r="95" spans="1:17" x14ac:dyDescent="0.2">
      <c r="A95">
        <v>5</v>
      </c>
      <c r="B95" s="31">
        <v>42519</v>
      </c>
      <c r="C95">
        <v>25</v>
      </c>
      <c r="D95" t="s">
        <v>12</v>
      </c>
      <c r="F95">
        <v>3</v>
      </c>
      <c r="G95" t="s">
        <v>15</v>
      </c>
      <c r="H95" t="s">
        <v>29</v>
      </c>
      <c r="I95" t="s">
        <v>7</v>
      </c>
      <c r="J95" t="s">
        <v>8</v>
      </c>
      <c r="K95">
        <v>4</v>
      </c>
      <c r="L95">
        <v>6</v>
      </c>
      <c r="M95">
        <v>57</v>
      </c>
      <c r="N95">
        <v>157</v>
      </c>
      <c r="P95">
        <v>0</v>
      </c>
      <c r="Q95">
        <v>5</v>
      </c>
    </row>
    <row r="96" spans="1:17" x14ac:dyDescent="0.2">
      <c r="A96">
        <v>5</v>
      </c>
      <c r="B96" s="31">
        <v>42519</v>
      </c>
      <c r="C96">
        <v>25</v>
      </c>
      <c r="D96" t="s">
        <v>12</v>
      </c>
      <c r="F96">
        <v>3</v>
      </c>
      <c r="G96" t="s">
        <v>15</v>
      </c>
      <c r="H96" t="s">
        <v>29</v>
      </c>
      <c r="I96" t="s">
        <v>7</v>
      </c>
      <c r="J96" t="s">
        <v>8</v>
      </c>
      <c r="K96">
        <v>5</v>
      </c>
      <c r="L96">
        <v>2</v>
      </c>
      <c r="M96">
        <v>15</v>
      </c>
      <c r="N96">
        <v>773</v>
      </c>
      <c r="P96">
        <v>0</v>
      </c>
      <c r="Q96">
        <v>5</v>
      </c>
    </row>
    <row r="97" spans="1:17" x14ac:dyDescent="0.2">
      <c r="A97">
        <v>5</v>
      </c>
      <c r="B97" s="31">
        <v>42519</v>
      </c>
      <c r="C97">
        <v>26</v>
      </c>
      <c r="D97" t="s">
        <v>12</v>
      </c>
      <c r="F97">
        <v>4</v>
      </c>
      <c r="G97" t="s">
        <v>15</v>
      </c>
      <c r="H97" t="s">
        <v>29</v>
      </c>
      <c r="I97" t="s">
        <v>14</v>
      </c>
      <c r="J97" t="s">
        <v>8</v>
      </c>
      <c r="K97">
        <v>1</v>
      </c>
      <c r="L97">
        <v>0</v>
      </c>
      <c r="M97">
        <v>0</v>
      </c>
      <c r="N97">
        <v>5142</v>
      </c>
      <c r="Q97">
        <v>6</v>
      </c>
    </row>
    <row r="98" spans="1:17" x14ac:dyDescent="0.2">
      <c r="A98">
        <v>5</v>
      </c>
      <c r="B98" s="31">
        <v>42519</v>
      </c>
      <c r="C98">
        <v>26</v>
      </c>
      <c r="D98" t="s">
        <v>12</v>
      </c>
      <c r="F98">
        <v>4</v>
      </c>
      <c r="G98" t="s">
        <v>15</v>
      </c>
      <c r="H98" t="s">
        <v>29</v>
      </c>
      <c r="I98" t="s">
        <v>14</v>
      </c>
      <c r="J98" t="s">
        <v>8</v>
      </c>
      <c r="K98">
        <v>2</v>
      </c>
      <c r="L98">
        <v>8</v>
      </c>
      <c r="M98">
        <v>92</v>
      </c>
      <c r="N98">
        <v>123</v>
      </c>
      <c r="P98">
        <v>0</v>
      </c>
      <c r="Q98">
        <v>6</v>
      </c>
    </row>
    <row r="99" spans="1:17" x14ac:dyDescent="0.2">
      <c r="A99">
        <v>5</v>
      </c>
      <c r="B99" s="31">
        <v>42519</v>
      </c>
      <c r="C99">
        <v>26</v>
      </c>
      <c r="D99" t="s">
        <v>12</v>
      </c>
      <c r="F99">
        <v>4</v>
      </c>
      <c r="G99" t="s">
        <v>15</v>
      </c>
      <c r="H99" t="s">
        <v>29</v>
      </c>
      <c r="I99" t="s">
        <v>14</v>
      </c>
      <c r="J99" t="s">
        <v>8</v>
      </c>
      <c r="K99">
        <v>3</v>
      </c>
      <c r="L99">
        <v>3</v>
      </c>
      <c r="M99">
        <v>13</v>
      </c>
      <c r="N99">
        <v>30</v>
      </c>
      <c r="P99">
        <v>0</v>
      </c>
      <c r="Q99">
        <v>6</v>
      </c>
    </row>
    <row r="100" spans="1:17" x14ac:dyDescent="0.2">
      <c r="A100">
        <v>5</v>
      </c>
      <c r="B100" s="31">
        <v>42519</v>
      </c>
      <c r="C100">
        <v>26</v>
      </c>
      <c r="D100" t="s">
        <v>12</v>
      </c>
      <c r="F100">
        <v>4</v>
      </c>
      <c r="G100" t="s">
        <v>15</v>
      </c>
      <c r="H100" t="s">
        <v>29</v>
      </c>
      <c r="I100" t="s">
        <v>14</v>
      </c>
      <c r="J100" t="s">
        <v>8</v>
      </c>
      <c r="K100">
        <v>4</v>
      </c>
      <c r="L100">
        <v>2</v>
      </c>
      <c r="M100">
        <v>17</v>
      </c>
      <c r="N100">
        <v>1619</v>
      </c>
      <c r="P100">
        <v>0</v>
      </c>
      <c r="Q100">
        <v>6</v>
      </c>
    </row>
    <row r="101" spans="1:17" x14ac:dyDescent="0.2">
      <c r="A101">
        <v>5</v>
      </c>
      <c r="B101" s="31">
        <v>42519</v>
      </c>
      <c r="C101">
        <v>26</v>
      </c>
      <c r="D101" t="s">
        <v>12</v>
      </c>
      <c r="F101">
        <v>4</v>
      </c>
      <c r="G101" t="s">
        <v>15</v>
      </c>
      <c r="H101" t="s">
        <v>29</v>
      </c>
      <c r="I101" t="s">
        <v>14</v>
      </c>
      <c r="J101" t="s">
        <v>8</v>
      </c>
      <c r="K101">
        <v>5</v>
      </c>
      <c r="L101">
        <v>0</v>
      </c>
      <c r="M101">
        <v>0</v>
      </c>
      <c r="N101">
        <v>24087</v>
      </c>
      <c r="O101" t="s">
        <v>34</v>
      </c>
      <c r="P101">
        <v>1</v>
      </c>
      <c r="Q101">
        <v>6</v>
      </c>
    </row>
    <row r="102" spans="1:17" x14ac:dyDescent="0.2">
      <c r="A102">
        <v>6</v>
      </c>
      <c r="B102" s="31">
        <v>42526</v>
      </c>
      <c r="C102">
        <v>4</v>
      </c>
      <c r="D102" t="s">
        <v>16</v>
      </c>
      <c r="F102">
        <v>1</v>
      </c>
      <c r="G102" t="s">
        <v>13</v>
      </c>
      <c r="H102" t="s">
        <v>29</v>
      </c>
      <c r="I102" t="s">
        <v>7</v>
      </c>
      <c r="J102" t="s">
        <v>8</v>
      </c>
      <c r="K102">
        <v>1</v>
      </c>
      <c r="L102">
        <v>1</v>
      </c>
      <c r="M102">
        <v>1</v>
      </c>
      <c r="N102">
        <v>13688</v>
      </c>
      <c r="P102">
        <v>0</v>
      </c>
      <c r="Q102">
        <v>7</v>
      </c>
    </row>
    <row r="103" spans="1:17" x14ac:dyDescent="0.2">
      <c r="A103">
        <v>6</v>
      </c>
      <c r="B103" s="31">
        <v>42526</v>
      </c>
      <c r="C103">
        <v>4</v>
      </c>
      <c r="D103" t="s">
        <v>16</v>
      </c>
      <c r="F103">
        <v>1</v>
      </c>
      <c r="G103" t="s">
        <v>13</v>
      </c>
      <c r="H103" t="s">
        <v>29</v>
      </c>
      <c r="I103" t="s">
        <v>7</v>
      </c>
      <c r="J103" t="s">
        <v>8</v>
      </c>
      <c r="K103">
        <v>2</v>
      </c>
      <c r="L103">
        <v>2</v>
      </c>
      <c r="M103">
        <v>2</v>
      </c>
      <c r="N103">
        <v>397</v>
      </c>
      <c r="P103">
        <v>0</v>
      </c>
      <c r="Q103">
        <v>7</v>
      </c>
    </row>
    <row r="104" spans="1:17" x14ac:dyDescent="0.2">
      <c r="A104">
        <v>6</v>
      </c>
      <c r="B104" s="31">
        <v>42526</v>
      </c>
      <c r="C104">
        <v>4</v>
      </c>
      <c r="D104" t="s">
        <v>16</v>
      </c>
      <c r="F104">
        <v>1</v>
      </c>
      <c r="G104" t="s">
        <v>13</v>
      </c>
      <c r="H104" t="s">
        <v>29</v>
      </c>
      <c r="I104" t="s">
        <v>7</v>
      </c>
      <c r="J104" t="s">
        <v>8</v>
      </c>
      <c r="K104">
        <v>3</v>
      </c>
      <c r="L104">
        <v>7</v>
      </c>
      <c r="M104">
        <v>32</v>
      </c>
      <c r="N104">
        <v>498</v>
      </c>
      <c r="P104">
        <v>0</v>
      </c>
      <c r="Q104">
        <v>7</v>
      </c>
    </row>
    <row r="105" spans="1:17" x14ac:dyDescent="0.2">
      <c r="A105">
        <v>6</v>
      </c>
      <c r="B105" s="31">
        <v>42526</v>
      </c>
      <c r="C105">
        <v>4</v>
      </c>
      <c r="D105" t="s">
        <v>16</v>
      </c>
      <c r="F105">
        <v>1</v>
      </c>
      <c r="G105" t="s">
        <v>13</v>
      </c>
      <c r="H105" t="s">
        <v>29</v>
      </c>
      <c r="I105" t="s">
        <v>7</v>
      </c>
      <c r="J105" t="s">
        <v>8</v>
      </c>
      <c r="K105">
        <v>4</v>
      </c>
      <c r="L105">
        <v>0</v>
      </c>
      <c r="M105">
        <v>0</v>
      </c>
      <c r="N105">
        <v>22894</v>
      </c>
      <c r="O105" t="s">
        <v>34</v>
      </c>
      <c r="P105">
        <v>1</v>
      </c>
      <c r="Q105">
        <v>7</v>
      </c>
    </row>
    <row r="106" spans="1:17" x14ac:dyDescent="0.2">
      <c r="A106">
        <v>6</v>
      </c>
      <c r="B106" s="31">
        <v>42526</v>
      </c>
      <c r="C106">
        <v>4</v>
      </c>
      <c r="D106" t="s">
        <v>16</v>
      </c>
      <c r="F106">
        <v>1</v>
      </c>
      <c r="G106" t="s">
        <v>13</v>
      </c>
      <c r="H106" t="s">
        <v>29</v>
      </c>
      <c r="I106" t="s">
        <v>7</v>
      </c>
      <c r="J106" t="s">
        <v>8</v>
      </c>
      <c r="K106">
        <v>5</v>
      </c>
      <c r="L106">
        <v>2</v>
      </c>
      <c r="M106">
        <v>8</v>
      </c>
      <c r="N106">
        <v>309</v>
      </c>
      <c r="P106">
        <v>0</v>
      </c>
      <c r="Q106">
        <v>7</v>
      </c>
    </row>
    <row r="107" spans="1:17" x14ac:dyDescent="0.2">
      <c r="A107">
        <v>6</v>
      </c>
      <c r="B107" s="31">
        <v>42526</v>
      </c>
      <c r="C107">
        <v>6</v>
      </c>
      <c r="D107" t="s">
        <v>16</v>
      </c>
      <c r="F107">
        <v>2</v>
      </c>
      <c r="G107" t="s">
        <v>13</v>
      </c>
      <c r="H107" t="s">
        <v>29</v>
      </c>
      <c r="I107" t="s">
        <v>14</v>
      </c>
      <c r="J107" t="s">
        <v>8</v>
      </c>
      <c r="K107">
        <v>1</v>
      </c>
      <c r="L107">
        <v>0</v>
      </c>
      <c r="M107">
        <v>0</v>
      </c>
      <c r="N107">
        <v>25180</v>
      </c>
      <c r="O107" t="s">
        <v>34</v>
      </c>
      <c r="P107">
        <v>1</v>
      </c>
      <c r="Q107">
        <v>8</v>
      </c>
    </row>
    <row r="108" spans="1:17" x14ac:dyDescent="0.2">
      <c r="A108">
        <v>6</v>
      </c>
      <c r="B108" s="31">
        <v>42526</v>
      </c>
      <c r="C108">
        <v>6</v>
      </c>
      <c r="D108" t="s">
        <v>16</v>
      </c>
      <c r="F108">
        <v>2</v>
      </c>
      <c r="G108" t="s">
        <v>13</v>
      </c>
      <c r="H108" t="s">
        <v>29</v>
      </c>
      <c r="I108" t="s">
        <v>14</v>
      </c>
      <c r="J108" t="s">
        <v>8</v>
      </c>
      <c r="K108">
        <v>2</v>
      </c>
      <c r="L108">
        <v>1</v>
      </c>
      <c r="M108">
        <v>10</v>
      </c>
      <c r="N108">
        <v>38</v>
      </c>
      <c r="P108">
        <v>0</v>
      </c>
      <c r="Q108">
        <v>8</v>
      </c>
    </row>
    <row r="109" spans="1:17" x14ac:dyDescent="0.2">
      <c r="A109">
        <v>6</v>
      </c>
      <c r="B109" s="31">
        <v>42526</v>
      </c>
      <c r="C109">
        <v>6</v>
      </c>
      <c r="D109" t="s">
        <v>16</v>
      </c>
      <c r="F109">
        <v>2</v>
      </c>
      <c r="G109" t="s">
        <v>13</v>
      </c>
      <c r="H109" t="s">
        <v>29</v>
      </c>
      <c r="I109" t="s">
        <v>14</v>
      </c>
      <c r="J109" t="s">
        <v>8</v>
      </c>
      <c r="K109">
        <v>3</v>
      </c>
      <c r="L109">
        <v>3</v>
      </c>
      <c r="M109">
        <v>10</v>
      </c>
      <c r="N109">
        <v>441</v>
      </c>
      <c r="P109">
        <v>0</v>
      </c>
      <c r="Q109">
        <v>8</v>
      </c>
    </row>
    <row r="110" spans="1:17" x14ac:dyDescent="0.2">
      <c r="A110">
        <v>6</v>
      </c>
      <c r="B110" s="31">
        <v>42526</v>
      </c>
      <c r="C110">
        <v>6</v>
      </c>
      <c r="D110" t="s">
        <v>16</v>
      </c>
      <c r="F110">
        <v>2</v>
      </c>
      <c r="G110" t="s">
        <v>13</v>
      </c>
      <c r="H110" t="s">
        <v>29</v>
      </c>
      <c r="I110" t="s">
        <v>14</v>
      </c>
      <c r="J110" t="s">
        <v>8</v>
      </c>
      <c r="K110">
        <v>4</v>
      </c>
      <c r="L110">
        <v>2</v>
      </c>
      <c r="M110">
        <v>3</v>
      </c>
      <c r="N110">
        <v>10501</v>
      </c>
      <c r="P110">
        <v>0</v>
      </c>
      <c r="Q110">
        <v>8</v>
      </c>
    </row>
    <row r="111" spans="1:17" x14ac:dyDescent="0.2">
      <c r="A111">
        <v>6</v>
      </c>
      <c r="B111" s="31">
        <v>42526</v>
      </c>
      <c r="C111">
        <v>6</v>
      </c>
      <c r="D111" t="s">
        <v>16</v>
      </c>
      <c r="F111">
        <v>2</v>
      </c>
      <c r="G111" t="s">
        <v>13</v>
      </c>
      <c r="H111" t="s">
        <v>29</v>
      </c>
      <c r="I111" t="s">
        <v>14</v>
      </c>
      <c r="J111" t="s">
        <v>8</v>
      </c>
      <c r="K111">
        <v>5</v>
      </c>
      <c r="L111">
        <v>9</v>
      </c>
      <c r="M111">
        <v>64</v>
      </c>
      <c r="N111">
        <v>285</v>
      </c>
      <c r="P111">
        <v>0</v>
      </c>
      <c r="Q111">
        <v>8</v>
      </c>
    </row>
    <row r="112" spans="1:17" x14ac:dyDescent="0.2">
      <c r="A112">
        <v>6</v>
      </c>
      <c r="B112" s="31">
        <v>42526</v>
      </c>
      <c r="C112">
        <v>7</v>
      </c>
      <c r="D112" t="s">
        <v>16</v>
      </c>
      <c r="F112">
        <v>3</v>
      </c>
      <c r="G112" t="s">
        <v>15</v>
      </c>
      <c r="H112" t="s">
        <v>29</v>
      </c>
      <c r="I112" t="s">
        <v>7</v>
      </c>
      <c r="J112" t="s">
        <v>8</v>
      </c>
      <c r="K112">
        <v>1</v>
      </c>
      <c r="L112">
        <v>0</v>
      </c>
      <c r="M112">
        <v>0</v>
      </c>
      <c r="N112">
        <v>21987</v>
      </c>
      <c r="O112" t="s">
        <v>34</v>
      </c>
      <c r="P112">
        <v>1</v>
      </c>
      <c r="Q112">
        <v>7</v>
      </c>
    </row>
    <row r="113" spans="1:17" x14ac:dyDescent="0.2">
      <c r="A113">
        <v>6</v>
      </c>
      <c r="B113" s="31">
        <v>42526</v>
      </c>
      <c r="C113">
        <v>7</v>
      </c>
      <c r="D113" t="s">
        <v>16</v>
      </c>
      <c r="F113">
        <v>3</v>
      </c>
      <c r="G113" t="s">
        <v>15</v>
      </c>
      <c r="H113" t="s">
        <v>29</v>
      </c>
      <c r="I113" t="s">
        <v>7</v>
      </c>
      <c r="J113" t="s">
        <v>8</v>
      </c>
      <c r="K113">
        <v>2</v>
      </c>
      <c r="L113">
        <v>4</v>
      </c>
      <c r="M113">
        <v>12</v>
      </c>
      <c r="N113">
        <v>164</v>
      </c>
      <c r="P113">
        <v>0</v>
      </c>
      <c r="Q113">
        <v>7</v>
      </c>
    </row>
    <row r="114" spans="1:17" x14ac:dyDescent="0.2">
      <c r="A114">
        <v>6</v>
      </c>
      <c r="B114" s="31">
        <v>42526</v>
      </c>
      <c r="C114">
        <v>7</v>
      </c>
      <c r="D114" t="s">
        <v>16</v>
      </c>
      <c r="F114">
        <v>3</v>
      </c>
      <c r="G114" t="s">
        <v>15</v>
      </c>
      <c r="H114" t="s">
        <v>29</v>
      </c>
      <c r="I114" t="s">
        <v>7</v>
      </c>
      <c r="J114" t="s">
        <v>8</v>
      </c>
      <c r="K114">
        <v>3</v>
      </c>
      <c r="L114">
        <v>1</v>
      </c>
      <c r="M114">
        <v>1</v>
      </c>
      <c r="N114">
        <v>7985</v>
      </c>
      <c r="P114">
        <v>0</v>
      </c>
      <c r="Q114">
        <v>7</v>
      </c>
    </row>
    <row r="115" spans="1:17" x14ac:dyDescent="0.2">
      <c r="A115">
        <v>6</v>
      </c>
      <c r="B115" s="31">
        <v>42526</v>
      </c>
      <c r="C115">
        <v>7</v>
      </c>
      <c r="D115" t="s">
        <v>16</v>
      </c>
      <c r="F115">
        <v>3</v>
      </c>
      <c r="G115" t="s">
        <v>15</v>
      </c>
      <c r="H115" t="s">
        <v>29</v>
      </c>
      <c r="I115" t="s">
        <v>7</v>
      </c>
      <c r="J115" t="s">
        <v>8</v>
      </c>
      <c r="K115">
        <v>4</v>
      </c>
      <c r="L115">
        <v>0</v>
      </c>
      <c r="M115">
        <v>0</v>
      </c>
      <c r="N115">
        <v>21136</v>
      </c>
      <c r="O115" t="s">
        <v>34</v>
      </c>
      <c r="P115">
        <v>1</v>
      </c>
      <c r="Q115">
        <v>7</v>
      </c>
    </row>
    <row r="116" spans="1:17" x14ac:dyDescent="0.2">
      <c r="A116">
        <v>6</v>
      </c>
      <c r="B116" s="31">
        <v>42526</v>
      </c>
      <c r="C116">
        <v>7</v>
      </c>
      <c r="D116" t="s">
        <v>16</v>
      </c>
      <c r="F116">
        <v>3</v>
      </c>
      <c r="G116" t="s">
        <v>15</v>
      </c>
      <c r="H116" t="s">
        <v>29</v>
      </c>
      <c r="I116" t="s">
        <v>7</v>
      </c>
      <c r="J116" t="s">
        <v>8</v>
      </c>
      <c r="K116">
        <v>5</v>
      </c>
      <c r="L116">
        <v>1</v>
      </c>
      <c r="M116">
        <v>1</v>
      </c>
      <c r="N116">
        <v>155</v>
      </c>
      <c r="P116">
        <v>0</v>
      </c>
      <c r="Q116">
        <v>7</v>
      </c>
    </row>
    <row r="117" spans="1:17" x14ac:dyDescent="0.2">
      <c r="A117">
        <v>6</v>
      </c>
      <c r="B117" s="31">
        <v>42526</v>
      </c>
      <c r="C117">
        <v>9</v>
      </c>
      <c r="D117" t="s">
        <v>16</v>
      </c>
      <c r="F117">
        <v>4</v>
      </c>
      <c r="G117" t="s">
        <v>15</v>
      </c>
      <c r="H117" t="s">
        <v>29</v>
      </c>
      <c r="I117" t="s">
        <v>14</v>
      </c>
      <c r="J117" t="s">
        <v>8</v>
      </c>
      <c r="K117">
        <v>1</v>
      </c>
      <c r="L117">
        <v>1</v>
      </c>
      <c r="M117">
        <v>1</v>
      </c>
      <c r="N117">
        <v>13558</v>
      </c>
      <c r="P117">
        <v>0</v>
      </c>
      <c r="Q117">
        <v>8</v>
      </c>
    </row>
    <row r="118" spans="1:17" x14ac:dyDescent="0.2">
      <c r="A118">
        <v>6</v>
      </c>
      <c r="B118" s="31">
        <v>42526</v>
      </c>
      <c r="C118">
        <v>9</v>
      </c>
      <c r="D118" t="s">
        <v>16</v>
      </c>
      <c r="F118">
        <v>4</v>
      </c>
      <c r="G118" t="s">
        <v>15</v>
      </c>
      <c r="H118" t="s">
        <v>29</v>
      </c>
      <c r="I118" t="s">
        <v>14</v>
      </c>
      <c r="J118" t="s">
        <v>8</v>
      </c>
      <c r="K118">
        <v>2</v>
      </c>
      <c r="L118">
        <v>2</v>
      </c>
      <c r="M118">
        <v>40</v>
      </c>
      <c r="N118">
        <v>3357</v>
      </c>
      <c r="P118">
        <v>0</v>
      </c>
      <c r="Q118">
        <v>8</v>
      </c>
    </row>
    <row r="119" spans="1:17" x14ac:dyDescent="0.2">
      <c r="A119">
        <v>6</v>
      </c>
      <c r="B119" s="31">
        <v>42526</v>
      </c>
      <c r="C119">
        <v>9</v>
      </c>
      <c r="D119" t="s">
        <v>16</v>
      </c>
      <c r="F119">
        <v>4</v>
      </c>
      <c r="G119" t="s">
        <v>15</v>
      </c>
      <c r="H119" t="s">
        <v>29</v>
      </c>
      <c r="I119" t="s">
        <v>14</v>
      </c>
      <c r="J119" t="s">
        <v>8</v>
      </c>
      <c r="K119">
        <v>3</v>
      </c>
      <c r="L119">
        <v>0</v>
      </c>
      <c r="M119">
        <v>0</v>
      </c>
      <c r="N119">
        <v>17196</v>
      </c>
      <c r="O119" t="s">
        <v>34</v>
      </c>
      <c r="P119">
        <v>1</v>
      </c>
      <c r="Q119">
        <v>8</v>
      </c>
    </row>
    <row r="120" spans="1:17" x14ac:dyDescent="0.2">
      <c r="A120">
        <v>6</v>
      </c>
      <c r="B120" s="31">
        <v>42526</v>
      </c>
      <c r="C120">
        <v>9</v>
      </c>
      <c r="D120" t="s">
        <v>16</v>
      </c>
      <c r="F120">
        <v>4</v>
      </c>
      <c r="G120" t="s">
        <v>15</v>
      </c>
      <c r="H120" t="s">
        <v>29</v>
      </c>
      <c r="I120" t="s">
        <v>14</v>
      </c>
      <c r="J120" t="s">
        <v>8</v>
      </c>
      <c r="K120">
        <v>4</v>
      </c>
      <c r="Q120">
        <v>8</v>
      </c>
    </row>
    <row r="121" spans="1:17" x14ac:dyDescent="0.2">
      <c r="A121">
        <v>6</v>
      </c>
      <c r="B121" s="31">
        <v>42526</v>
      </c>
      <c r="C121">
        <v>9</v>
      </c>
      <c r="D121" t="s">
        <v>16</v>
      </c>
      <c r="F121">
        <v>4</v>
      </c>
      <c r="G121" t="s">
        <v>15</v>
      </c>
      <c r="H121" t="s">
        <v>29</v>
      </c>
      <c r="I121" t="s">
        <v>14</v>
      </c>
      <c r="J121" t="s">
        <v>8</v>
      </c>
      <c r="K121">
        <v>5</v>
      </c>
      <c r="L121">
        <v>0</v>
      </c>
      <c r="M121">
        <v>0</v>
      </c>
      <c r="N121">
        <v>26598</v>
      </c>
      <c r="O121" t="s">
        <v>34</v>
      </c>
      <c r="P121">
        <v>1</v>
      </c>
      <c r="Q121">
        <v>8</v>
      </c>
    </row>
    <row r="122" spans="1:17" x14ac:dyDescent="0.2">
      <c r="A122">
        <v>7</v>
      </c>
      <c r="B122" s="31">
        <v>42533</v>
      </c>
      <c r="C122">
        <v>27</v>
      </c>
      <c r="D122" t="s">
        <v>12</v>
      </c>
      <c r="F122">
        <v>1</v>
      </c>
      <c r="G122" t="s">
        <v>17</v>
      </c>
      <c r="H122" t="s">
        <v>32</v>
      </c>
      <c r="I122" t="s">
        <v>7</v>
      </c>
      <c r="J122" t="s">
        <v>8</v>
      </c>
      <c r="K122">
        <v>1</v>
      </c>
      <c r="L122">
        <v>0</v>
      </c>
      <c r="M122">
        <v>0</v>
      </c>
      <c r="N122" t="s">
        <v>33</v>
      </c>
      <c r="Q122">
        <v>5</v>
      </c>
    </row>
    <row r="123" spans="1:17" x14ac:dyDescent="0.2">
      <c r="A123">
        <v>7</v>
      </c>
      <c r="B123" s="31">
        <v>42533</v>
      </c>
      <c r="C123">
        <v>27</v>
      </c>
      <c r="D123" t="s">
        <v>12</v>
      </c>
      <c r="F123">
        <v>1</v>
      </c>
      <c r="G123" t="s">
        <v>17</v>
      </c>
      <c r="H123" t="s">
        <v>32</v>
      </c>
      <c r="I123" t="s">
        <v>7</v>
      </c>
      <c r="J123" t="s">
        <v>8</v>
      </c>
      <c r="K123">
        <v>2</v>
      </c>
      <c r="L123">
        <v>0</v>
      </c>
      <c r="M123">
        <v>0</v>
      </c>
      <c r="N123" t="s">
        <v>33</v>
      </c>
      <c r="Q123">
        <v>5</v>
      </c>
    </row>
    <row r="124" spans="1:17" x14ac:dyDescent="0.2">
      <c r="A124">
        <v>7</v>
      </c>
      <c r="B124" s="31">
        <v>42533</v>
      </c>
      <c r="C124">
        <v>27</v>
      </c>
      <c r="D124" t="s">
        <v>12</v>
      </c>
      <c r="F124">
        <v>1</v>
      </c>
      <c r="G124" t="s">
        <v>17</v>
      </c>
      <c r="H124" t="s">
        <v>32</v>
      </c>
      <c r="I124" t="s">
        <v>7</v>
      </c>
      <c r="J124" t="s">
        <v>8</v>
      </c>
      <c r="K124">
        <v>3</v>
      </c>
      <c r="L124">
        <v>0</v>
      </c>
      <c r="M124">
        <v>0</v>
      </c>
      <c r="N124" t="s">
        <v>33</v>
      </c>
      <c r="Q124">
        <v>5</v>
      </c>
    </row>
    <row r="125" spans="1:17" x14ac:dyDescent="0.2">
      <c r="A125">
        <v>7</v>
      </c>
      <c r="B125" s="31">
        <v>42533</v>
      </c>
      <c r="C125">
        <v>27</v>
      </c>
      <c r="D125" t="s">
        <v>12</v>
      </c>
      <c r="F125">
        <v>1</v>
      </c>
      <c r="G125" t="s">
        <v>17</v>
      </c>
      <c r="H125" t="s">
        <v>32</v>
      </c>
      <c r="I125" t="s">
        <v>7</v>
      </c>
      <c r="J125" t="s">
        <v>8</v>
      </c>
      <c r="K125">
        <v>4</v>
      </c>
      <c r="L125">
        <v>5</v>
      </c>
      <c r="M125">
        <v>42</v>
      </c>
      <c r="N125">
        <v>183</v>
      </c>
      <c r="P125">
        <v>0</v>
      </c>
      <c r="Q125">
        <v>5</v>
      </c>
    </row>
    <row r="126" spans="1:17" x14ac:dyDescent="0.2">
      <c r="A126">
        <v>7</v>
      </c>
      <c r="B126" s="31">
        <v>42533</v>
      </c>
      <c r="C126">
        <v>27</v>
      </c>
      <c r="D126" t="s">
        <v>12</v>
      </c>
      <c r="F126">
        <v>1</v>
      </c>
      <c r="G126" t="s">
        <v>17</v>
      </c>
      <c r="H126" t="s">
        <v>32</v>
      </c>
      <c r="I126" t="s">
        <v>7</v>
      </c>
      <c r="J126" t="s">
        <v>8</v>
      </c>
      <c r="K126">
        <v>5</v>
      </c>
      <c r="Q126">
        <v>5</v>
      </c>
    </row>
    <row r="127" spans="1:17" x14ac:dyDescent="0.2">
      <c r="A127">
        <v>7</v>
      </c>
      <c r="B127" s="31">
        <v>42533</v>
      </c>
      <c r="C127">
        <v>30</v>
      </c>
      <c r="D127" t="s">
        <v>12</v>
      </c>
      <c r="F127">
        <v>2</v>
      </c>
      <c r="G127" t="s">
        <v>17</v>
      </c>
      <c r="H127" t="s">
        <v>35</v>
      </c>
      <c r="I127" t="s">
        <v>14</v>
      </c>
      <c r="J127" t="s">
        <v>8</v>
      </c>
      <c r="K127">
        <v>1</v>
      </c>
      <c r="L127">
        <v>0</v>
      </c>
      <c r="M127">
        <v>0</v>
      </c>
      <c r="N127" t="s">
        <v>33</v>
      </c>
      <c r="Q127">
        <v>6</v>
      </c>
    </row>
    <row r="128" spans="1:17" x14ac:dyDescent="0.2">
      <c r="A128" s="41">
        <v>7</v>
      </c>
      <c r="B128" s="42">
        <v>42533</v>
      </c>
      <c r="C128" s="41">
        <v>30</v>
      </c>
      <c r="D128" s="41" t="s">
        <v>12</v>
      </c>
      <c r="E128" s="41"/>
      <c r="F128" s="41">
        <v>2</v>
      </c>
      <c r="G128" t="s">
        <v>17</v>
      </c>
      <c r="H128" t="s">
        <v>35</v>
      </c>
      <c r="I128" t="s">
        <v>14</v>
      </c>
      <c r="J128" t="s">
        <v>8</v>
      </c>
      <c r="K128">
        <v>2</v>
      </c>
      <c r="L128">
        <v>0</v>
      </c>
      <c r="M128">
        <v>0</v>
      </c>
      <c r="N128" t="s">
        <v>33</v>
      </c>
      <c r="Q128">
        <v>6</v>
      </c>
    </row>
    <row r="129" spans="1:17" x14ac:dyDescent="0.2">
      <c r="A129">
        <v>7</v>
      </c>
      <c r="B129" s="31">
        <v>42533</v>
      </c>
      <c r="C129">
        <v>30</v>
      </c>
      <c r="D129" t="s">
        <v>12</v>
      </c>
      <c r="F129">
        <v>2</v>
      </c>
      <c r="G129" t="s">
        <v>17</v>
      </c>
      <c r="H129" t="s">
        <v>35</v>
      </c>
      <c r="I129" t="s">
        <v>14</v>
      </c>
      <c r="J129" t="s">
        <v>8</v>
      </c>
      <c r="K129">
        <v>3</v>
      </c>
      <c r="L129">
        <v>0</v>
      </c>
      <c r="M129">
        <v>0</v>
      </c>
      <c r="N129" t="s">
        <v>33</v>
      </c>
      <c r="Q129">
        <v>6</v>
      </c>
    </row>
    <row r="130" spans="1:17" x14ac:dyDescent="0.2">
      <c r="A130" s="41">
        <v>7</v>
      </c>
      <c r="B130" s="42">
        <v>42533</v>
      </c>
      <c r="C130" s="41">
        <v>30</v>
      </c>
      <c r="D130" s="41" t="s">
        <v>12</v>
      </c>
      <c r="E130" s="41"/>
      <c r="F130" s="41">
        <v>2</v>
      </c>
      <c r="G130" t="s">
        <v>17</v>
      </c>
      <c r="H130" t="s">
        <v>35</v>
      </c>
      <c r="I130" t="s">
        <v>14</v>
      </c>
      <c r="J130" t="s">
        <v>8</v>
      </c>
      <c r="K130">
        <v>4</v>
      </c>
      <c r="L130">
        <v>0</v>
      </c>
      <c r="M130">
        <v>0</v>
      </c>
      <c r="N130">
        <v>21177</v>
      </c>
      <c r="O130" t="s">
        <v>36</v>
      </c>
      <c r="P130">
        <v>1</v>
      </c>
      <c r="Q130">
        <v>6</v>
      </c>
    </row>
    <row r="131" spans="1:17" x14ac:dyDescent="0.2">
      <c r="A131">
        <v>7</v>
      </c>
      <c r="B131" s="31">
        <v>42533</v>
      </c>
      <c r="C131">
        <v>30</v>
      </c>
      <c r="D131" t="s">
        <v>12</v>
      </c>
      <c r="F131">
        <v>2</v>
      </c>
      <c r="G131" t="s">
        <v>17</v>
      </c>
      <c r="H131" t="s">
        <v>35</v>
      </c>
      <c r="I131" t="s">
        <v>14</v>
      </c>
      <c r="J131" t="s">
        <v>8</v>
      </c>
      <c r="K131">
        <v>5</v>
      </c>
      <c r="L131">
        <v>0</v>
      </c>
      <c r="M131">
        <v>0</v>
      </c>
      <c r="N131">
        <v>15450</v>
      </c>
      <c r="O131" t="s">
        <v>36</v>
      </c>
      <c r="P131">
        <v>1</v>
      </c>
      <c r="Q131">
        <v>6</v>
      </c>
    </row>
    <row r="132" spans="1:17" x14ac:dyDescent="0.2">
      <c r="A132">
        <v>7</v>
      </c>
      <c r="B132" s="31">
        <v>42533</v>
      </c>
      <c r="C132">
        <v>32</v>
      </c>
      <c r="D132" t="s">
        <v>12</v>
      </c>
      <c r="F132">
        <v>3</v>
      </c>
      <c r="G132" t="s">
        <v>17</v>
      </c>
      <c r="H132" t="s">
        <v>32</v>
      </c>
      <c r="I132" t="s">
        <v>7</v>
      </c>
      <c r="J132" t="s">
        <v>8</v>
      </c>
      <c r="K132">
        <v>1</v>
      </c>
      <c r="L132">
        <v>0</v>
      </c>
      <c r="M132">
        <v>0</v>
      </c>
      <c r="N132" t="s">
        <v>33</v>
      </c>
      <c r="Q132">
        <v>7</v>
      </c>
    </row>
    <row r="133" spans="1:17" x14ac:dyDescent="0.2">
      <c r="A133">
        <v>7</v>
      </c>
      <c r="B133" s="31">
        <v>42533</v>
      </c>
      <c r="C133">
        <v>32</v>
      </c>
      <c r="D133" t="s">
        <v>12</v>
      </c>
      <c r="F133">
        <v>3</v>
      </c>
      <c r="G133" t="s">
        <v>17</v>
      </c>
      <c r="H133" t="s">
        <v>32</v>
      </c>
      <c r="I133" t="s">
        <v>7</v>
      </c>
      <c r="J133" t="s">
        <v>8</v>
      </c>
      <c r="K133">
        <v>2</v>
      </c>
      <c r="L133">
        <v>0</v>
      </c>
      <c r="M133">
        <v>0</v>
      </c>
      <c r="N133" t="s">
        <v>33</v>
      </c>
      <c r="Q133">
        <v>7</v>
      </c>
    </row>
    <row r="134" spans="1:17" x14ac:dyDescent="0.2">
      <c r="A134">
        <v>7</v>
      </c>
      <c r="B134" s="31">
        <v>42533</v>
      </c>
      <c r="C134">
        <v>32</v>
      </c>
      <c r="D134" t="s">
        <v>12</v>
      </c>
      <c r="F134">
        <v>3</v>
      </c>
      <c r="G134" t="s">
        <v>17</v>
      </c>
      <c r="H134" t="s">
        <v>32</v>
      </c>
      <c r="I134" t="s">
        <v>7</v>
      </c>
      <c r="J134" t="s">
        <v>8</v>
      </c>
      <c r="K134">
        <v>3</v>
      </c>
      <c r="L134">
        <v>0</v>
      </c>
      <c r="M134">
        <v>0</v>
      </c>
      <c r="N134" t="s">
        <v>33</v>
      </c>
      <c r="Q134">
        <v>7</v>
      </c>
    </row>
    <row r="135" spans="1:17" x14ac:dyDescent="0.2">
      <c r="A135">
        <v>7</v>
      </c>
      <c r="B135" s="31">
        <v>42533</v>
      </c>
      <c r="C135">
        <v>32</v>
      </c>
      <c r="D135" t="s">
        <v>12</v>
      </c>
      <c r="F135">
        <v>3</v>
      </c>
      <c r="G135" t="s">
        <v>17</v>
      </c>
      <c r="H135" t="s">
        <v>32</v>
      </c>
      <c r="I135" t="s">
        <v>7</v>
      </c>
      <c r="J135" t="s">
        <v>8</v>
      </c>
      <c r="K135">
        <v>4</v>
      </c>
      <c r="L135">
        <v>4</v>
      </c>
      <c r="M135">
        <v>91</v>
      </c>
      <c r="N135">
        <v>761</v>
      </c>
      <c r="P135">
        <v>0</v>
      </c>
      <c r="Q135">
        <v>7</v>
      </c>
    </row>
    <row r="136" spans="1:17" x14ac:dyDescent="0.2">
      <c r="A136">
        <v>7</v>
      </c>
      <c r="B136" s="31">
        <v>42533</v>
      </c>
      <c r="C136">
        <v>32</v>
      </c>
      <c r="D136" t="s">
        <v>12</v>
      </c>
      <c r="F136">
        <v>3</v>
      </c>
      <c r="G136" t="s">
        <v>17</v>
      </c>
      <c r="H136" t="s">
        <v>32</v>
      </c>
      <c r="I136" t="s">
        <v>7</v>
      </c>
      <c r="J136" t="s">
        <v>8</v>
      </c>
      <c r="K136">
        <v>5</v>
      </c>
      <c r="L136">
        <v>3</v>
      </c>
      <c r="M136">
        <v>21</v>
      </c>
      <c r="N136">
        <v>99</v>
      </c>
      <c r="P136">
        <v>0</v>
      </c>
      <c r="Q136">
        <v>7</v>
      </c>
    </row>
    <row r="137" spans="1:17" x14ac:dyDescent="0.2">
      <c r="A137">
        <v>7</v>
      </c>
      <c r="B137" s="31">
        <v>42533</v>
      </c>
      <c r="C137">
        <v>8</v>
      </c>
      <c r="D137" t="s">
        <v>12</v>
      </c>
      <c r="F137">
        <v>4</v>
      </c>
      <c r="G137" t="s">
        <v>17</v>
      </c>
      <c r="H137" t="s">
        <v>32</v>
      </c>
      <c r="I137" t="s">
        <v>14</v>
      </c>
      <c r="J137" t="s">
        <v>8</v>
      </c>
      <c r="K137">
        <v>1</v>
      </c>
      <c r="L137">
        <v>0</v>
      </c>
      <c r="M137">
        <v>0</v>
      </c>
      <c r="N137" t="s">
        <v>33</v>
      </c>
      <c r="Q137">
        <v>8</v>
      </c>
    </row>
    <row r="138" spans="1:17" x14ac:dyDescent="0.2">
      <c r="A138">
        <v>7</v>
      </c>
      <c r="B138" s="31">
        <v>42533</v>
      </c>
      <c r="C138">
        <v>8</v>
      </c>
      <c r="D138" t="s">
        <v>12</v>
      </c>
      <c r="F138">
        <v>4</v>
      </c>
      <c r="G138" t="s">
        <v>17</v>
      </c>
      <c r="H138" t="s">
        <v>32</v>
      </c>
      <c r="I138" t="s">
        <v>14</v>
      </c>
      <c r="J138" t="s">
        <v>8</v>
      </c>
      <c r="K138">
        <v>2</v>
      </c>
      <c r="L138">
        <v>0</v>
      </c>
      <c r="M138">
        <v>0</v>
      </c>
      <c r="N138" t="s">
        <v>33</v>
      </c>
      <c r="Q138">
        <v>8</v>
      </c>
    </row>
    <row r="139" spans="1:17" x14ac:dyDescent="0.2">
      <c r="A139">
        <v>7</v>
      </c>
      <c r="B139" s="31">
        <v>42533</v>
      </c>
      <c r="C139">
        <v>8</v>
      </c>
      <c r="D139" t="s">
        <v>12</v>
      </c>
      <c r="F139">
        <v>4</v>
      </c>
      <c r="G139" t="s">
        <v>17</v>
      </c>
      <c r="H139" t="s">
        <v>32</v>
      </c>
      <c r="I139" t="s">
        <v>14</v>
      </c>
      <c r="J139" t="s">
        <v>8</v>
      </c>
      <c r="K139">
        <v>3</v>
      </c>
      <c r="L139">
        <v>0</v>
      </c>
      <c r="M139">
        <v>0</v>
      </c>
      <c r="N139" t="s">
        <v>33</v>
      </c>
      <c r="Q139">
        <v>8</v>
      </c>
    </row>
    <row r="140" spans="1:17" x14ac:dyDescent="0.2">
      <c r="A140">
        <v>7</v>
      </c>
      <c r="B140" s="31">
        <v>42533</v>
      </c>
      <c r="C140">
        <v>8</v>
      </c>
      <c r="D140" t="s">
        <v>12</v>
      </c>
      <c r="F140">
        <v>4</v>
      </c>
      <c r="G140" t="s">
        <v>17</v>
      </c>
      <c r="H140" t="s">
        <v>32</v>
      </c>
      <c r="I140" t="s">
        <v>14</v>
      </c>
      <c r="J140" t="s">
        <v>8</v>
      </c>
      <c r="K140">
        <v>4</v>
      </c>
      <c r="L140">
        <v>5</v>
      </c>
      <c r="M140">
        <v>131</v>
      </c>
      <c r="N140">
        <v>4135</v>
      </c>
      <c r="P140">
        <v>0</v>
      </c>
      <c r="Q140">
        <v>8</v>
      </c>
    </row>
    <row r="141" spans="1:17" x14ac:dyDescent="0.2">
      <c r="A141">
        <v>7</v>
      </c>
      <c r="B141" s="31">
        <v>42533</v>
      </c>
      <c r="C141">
        <v>8</v>
      </c>
      <c r="D141" t="s">
        <v>12</v>
      </c>
      <c r="F141">
        <v>4</v>
      </c>
      <c r="G141" t="s">
        <v>17</v>
      </c>
      <c r="H141" t="s">
        <v>32</v>
      </c>
      <c r="I141" t="s">
        <v>14</v>
      </c>
      <c r="J141" t="s">
        <v>8</v>
      </c>
      <c r="K141">
        <v>5</v>
      </c>
      <c r="L141">
        <v>4</v>
      </c>
      <c r="M141">
        <v>25</v>
      </c>
      <c r="N141">
        <v>189</v>
      </c>
      <c r="P141">
        <v>0</v>
      </c>
      <c r="Q141">
        <v>8</v>
      </c>
    </row>
    <row r="142" spans="1:17" x14ac:dyDescent="0.2">
      <c r="A142">
        <v>8</v>
      </c>
      <c r="B142" s="31">
        <v>42540</v>
      </c>
      <c r="C142">
        <v>10</v>
      </c>
      <c r="D142" t="s">
        <v>16</v>
      </c>
      <c r="F142">
        <v>1</v>
      </c>
      <c r="G142" t="s">
        <v>17</v>
      </c>
      <c r="H142" t="s">
        <v>32</v>
      </c>
      <c r="I142" t="s">
        <v>7</v>
      </c>
      <c r="J142" t="s">
        <v>8</v>
      </c>
      <c r="K142">
        <v>1</v>
      </c>
      <c r="L142">
        <v>0</v>
      </c>
      <c r="M142" s="41">
        <v>0</v>
      </c>
      <c r="N142" t="s">
        <v>33</v>
      </c>
      <c r="Q142">
        <v>9</v>
      </c>
    </row>
    <row r="143" spans="1:17" x14ac:dyDescent="0.2">
      <c r="A143">
        <v>8</v>
      </c>
      <c r="B143" s="31">
        <v>42540</v>
      </c>
      <c r="C143">
        <v>10</v>
      </c>
      <c r="D143" t="s">
        <v>16</v>
      </c>
      <c r="F143">
        <v>1</v>
      </c>
      <c r="G143" t="s">
        <v>17</v>
      </c>
      <c r="H143" t="s">
        <v>32</v>
      </c>
      <c r="I143" t="s">
        <v>7</v>
      </c>
      <c r="J143" t="s">
        <v>8</v>
      </c>
      <c r="K143">
        <v>2</v>
      </c>
      <c r="L143">
        <v>0</v>
      </c>
      <c r="M143" s="41">
        <v>0</v>
      </c>
      <c r="N143" t="s">
        <v>33</v>
      </c>
      <c r="Q143">
        <v>9</v>
      </c>
    </row>
    <row r="144" spans="1:17" x14ac:dyDescent="0.2">
      <c r="A144">
        <v>8</v>
      </c>
      <c r="B144" s="31">
        <v>42540</v>
      </c>
      <c r="C144">
        <v>10</v>
      </c>
      <c r="D144" t="s">
        <v>16</v>
      </c>
      <c r="F144">
        <v>1</v>
      </c>
      <c r="G144" t="s">
        <v>17</v>
      </c>
      <c r="H144" t="s">
        <v>32</v>
      </c>
      <c r="I144" t="s">
        <v>7</v>
      </c>
      <c r="J144" t="s">
        <v>8</v>
      </c>
      <c r="K144">
        <v>3</v>
      </c>
      <c r="L144">
        <v>0</v>
      </c>
      <c r="M144" s="41">
        <v>0</v>
      </c>
      <c r="N144" t="s">
        <v>33</v>
      </c>
      <c r="Q144">
        <v>9</v>
      </c>
    </row>
    <row r="145" spans="1:17" x14ac:dyDescent="0.2">
      <c r="A145">
        <v>8</v>
      </c>
      <c r="B145" s="31">
        <v>42540</v>
      </c>
      <c r="C145">
        <v>10</v>
      </c>
      <c r="D145" t="s">
        <v>16</v>
      </c>
      <c r="F145">
        <v>1</v>
      </c>
      <c r="G145" t="s">
        <v>17</v>
      </c>
      <c r="H145" t="s">
        <v>32</v>
      </c>
      <c r="I145" t="s">
        <v>7</v>
      </c>
      <c r="J145" t="s">
        <v>8</v>
      </c>
      <c r="K145">
        <v>4</v>
      </c>
      <c r="L145">
        <v>2</v>
      </c>
      <c r="M145" s="41">
        <v>29</v>
      </c>
      <c r="N145">
        <v>112</v>
      </c>
      <c r="P145">
        <v>0</v>
      </c>
      <c r="Q145">
        <v>9</v>
      </c>
    </row>
    <row r="146" spans="1:17" x14ac:dyDescent="0.2">
      <c r="A146">
        <v>8</v>
      </c>
      <c r="B146" s="31">
        <v>42540</v>
      </c>
      <c r="C146">
        <v>10</v>
      </c>
      <c r="D146" t="s">
        <v>16</v>
      </c>
      <c r="F146">
        <v>1</v>
      </c>
      <c r="G146" t="s">
        <v>17</v>
      </c>
      <c r="H146" t="s">
        <v>32</v>
      </c>
      <c r="I146" t="s">
        <v>7</v>
      </c>
      <c r="J146" t="s">
        <v>8</v>
      </c>
      <c r="K146">
        <v>5</v>
      </c>
      <c r="L146">
        <v>1</v>
      </c>
      <c r="M146" s="41">
        <v>17</v>
      </c>
      <c r="N146">
        <v>2720</v>
      </c>
      <c r="Q146">
        <v>9</v>
      </c>
    </row>
    <row r="147" spans="1:17" x14ac:dyDescent="0.2">
      <c r="A147">
        <v>8</v>
      </c>
      <c r="B147" s="31">
        <v>42540</v>
      </c>
      <c r="C147">
        <v>11</v>
      </c>
      <c r="D147" t="s">
        <v>16</v>
      </c>
      <c r="F147">
        <v>2</v>
      </c>
      <c r="G147" t="s">
        <v>17</v>
      </c>
      <c r="H147" t="s">
        <v>32</v>
      </c>
      <c r="I147" t="s">
        <v>14</v>
      </c>
      <c r="J147" t="s">
        <v>8</v>
      </c>
      <c r="K147">
        <v>1</v>
      </c>
      <c r="L147">
        <v>0</v>
      </c>
      <c r="M147">
        <v>0</v>
      </c>
      <c r="N147" t="s">
        <v>33</v>
      </c>
      <c r="Q147">
        <v>10</v>
      </c>
    </row>
    <row r="148" spans="1:17" x14ac:dyDescent="0.2">
      <c r="A148">
        <v>8</v>
      </c>
      <c r="B148" s="31">
        <v>42540</v>
      </c>
      <c r="C148">
        <v>11</v>
      </c>
      <c r="D148" t="s">
        <v>16</v>
      </c>
      <c r="F148">
        <v>2</v>
      </c>
      <c r="G148" t="s">
        <v>17</v>
      </c>
      <c r="H148" t="s">
        <v>32</v>
      </c>
      <c r="I148" t="s">
        <v>14</v>
      </c>
      <c r="J148" t="s">
        <v>8</v>
      </c>
      <c r="K148">
        <v>2</v>
      </c>
      <c r="L148">
        <v>0</v>
      </c>
      <c r="M148">
        <v>0</v>
      </c>
      <c r="N148" t="s">
        <v>33</v>
      </c>
      <c r="Q148">
        <v>10</v>
      </c>
    </row>
    <row r="149" spans="1:17" x14ac:dyDescent="0.2">
      <c r="A149">
        <v>8</v>
      </c>
      <c r="B149" s="31">
        <v>42540</v>
      </c>
      <c r="C149">
        <v>11</v>
      </c>
      <c r="D149" t="s">
        <v>16</v>
      </c>
      <c r="F149">
        <v>2</v>
      </c>
      <c r="G149" t="s">
        <v>17</v>
      </c>
      <c r="H149" t="s">
        <v>32</v>
      </c>
      <c r="I149" t="s">
        <v>14</v>
      </c>
      <c r="J149" t="s">
        <v>8</v>
      </c>
      <c r="K149">
        <v>3</v>
      </c>
      <c r="L149">
        <v>0</v>
      </c>
      <c r="M149">
        <v>0</v>
      </c>
      <c r="N149" t="s">
        <v>33</v>
      </c>
      <c r="Q149">
        <v>10</v>
      </c>
    </row>
    <row r="150" spans="1:17" x14ac:dyDescent="0.2">
      <c r="A150">
        <v>8</v>
      </c>
      <c r="B150" s="31">
        <v>42540</v>
      </c>
      <c r="C150">
        <v>11</v>
      </c>
      <c r="D150" t="s">
        <v>16</v>
      </c>
      <c r="F150">
        <v>2</v>
      </c>
      <c r="G150" t="s">
        <v>17</v>
      </c>
      <c r="H150" t="s">
        <v>32</v>
      </c>
      <c r="I150" t="s">
        <v>14</v>
      </c>
      <c r="J150" t="s">
        <v>8</v>
      </c>
      <c r="K150">
        <v>4</v>
      </c>
      <c r="L150">
        <v>4</v>
      </c>
      <c r="M150">
        <v>66</v>
      </c>
      <c r="N150">
        <v>2359</v>
      </c>
      <c r="P150">
        <v>0</v>
      </c>
      <c r="Q150">
        <v>10</v>
      </c>
    </row>
    <row r="151" spans="1:17" x14ac:dyDescent="0.2">
      <c r="A151">
        <v>8</v>
      </c>
      <c r="B151" s="31">
        <v>42540</v>
      </c>
      <c r="C151">
        <v>11</v>
      </c>
      <c r="D151" t="s">
        <v>16</v>
      </c>
      <c r="F151">
        <v>2</v>
      </c>
      <c r="G151" t="s">
        <v>17</v>
      </c>
      <c r="H151" t="s">
        <v>32</v>
      </c>
      <c r="I151" t="s">
        <v>14</v>
      </c>
      <c r="J151" t="s">
        <v>8</v>
      </c>
      <c r="K151">
        <v>5</v>
      </c>
      <c r="L151">
        <v>5</v>
      </c>
      <c r="M151">
        <v>30</v>
      </c>
      <c r="N151">
        <v>211</v>
      </c>
      <c r="P151">
        <v>0</v>
      </c>
      <c r="Q151">
        <v>10</v>
      </c>
    </row>
    <row r="152" spans="1:17" x14ac:dyDescent="0.2">
      <c r="A152">
        <v>8</v>
      </c>
      <c r="B152" s="31">
        <v>42540</v>
      </c>
      <c r="C152">
        <v>12</v>
      </c>
      <c r="D152" t="s">
        <v>16</v>
      </c>
      <c r="F152">
        <v>3</v>
      </c>
      <c r="G152" t="s">
        <v>13</v>
      </c>
      <c r="H152" t="s">
        <v>29</v>
      </c>
      <c r="I152" t="s">
        <v>7</v>
      </c>
      <c r="J152" t="s">
        <v>8</v>
      </c>
      <c r="K152">
        <v>1</v>
      </c>
      <c r="L152">
        <v>0</v>
      </c>
      <c r="M152">
        <v>0</v>
      </c>
      <c r="N152">
        <v>18185</v>
      </c>
      <c r="O152" t="s">
        <v>34</v>
      </c>
      <c r="P152">
        <v>1</v>
      </c>
      <c r="Q152">
        <v>9</v>
      </c>
    </row>
    <row r="153" spans="1:17" x14ac:dyDescent="0.2">
      <c r="A153">
        <v>8</v>
      </c>
      <c r="B153" s="31">
        <v>42540</v>
      </c>
      <c r="C153">
        <v>12</v>
      </c>
      <c r="D153" t="s">
        <v>16</v>
      </c>
      <c r="F153">
        <v>3</v>
      </c>
      <c r="G153" t="s">
        <v>13</v>
      </c>
      <c r="H153" t="s">
        <v>29</v>
      </c>
      <c r="I153" t="s">
        <v>7</v>
      </c>
      <c r="J153" t="s">
        <v>8</v>
      </c>
      <c r="K153">
        <v>2</v>
      </c>
      <c r="L153">
        <v>1</v>
      </c>
      <c r="M153">
        <v>8</v>
      </c>
      <c r="N153">
        <v>10298</v>
      </c>
      <c r="P153">
        <v>0</v>
      </c>
      <c r="Q153">
        <v>9</v>
      </c>
    </row>
    <row r="154" spans="1:17" x14ac:dyDescent="0.2">
      <c r="A154">
        <v>8</v>
      </c>
      <c r="B154" s="31">
        <v>42540</v>
      </c>
      <c r="C154">
        <v>12</v>
      </c>
      <c r="D154" t="s">
        <v>16</v>
      </c>
      <c r="F154">
        <v>3</v>
      </c>
      <c r="G154" t="s">
        <v>13</v>
      </c>
      <c r="H154" t="s">
        <v>29</v>
      </c>
      <c r="I154" t="s">
        <v>7</v>
      </c>
      <c r="J154" t="s">
        <v>8</v>
      </c>
      <c r="K154">
        <v>3</v>
      </c>
      <c r="L154">
        <v>0</v>
      </c>
      <c r="M154">
        <v>0</v>
      </c>
      <c r="N154">
        <v>10947</v>
      </c>
      <c r="O154" t="s">
        <v>34</v>
      </c>
      <c r="P154">
        <v>1</v>
      </c>
      <c r="Q154">
        <v>9</v>
      </c>
    </row>
    <row r="155" spans="1:17" x14ac:dyDescent="0.2">
      <c r="A155">
        <v>8</v>
      </c>
      <c r="B155" s="31">
        <v>42540</v>
      </c>
      <c r="C155">
        <v>12</v>
      </c>
      <c r="D155" t="s">
        <v>16</v>
      </c>
      <c r="F155">
        <v>3</v>
      </c>
      <c r="G155" t="s">
        <v>13</v>
      </c>
      <c r="H155" t="s">
        <v>29</v>
      </c>
      <c r="I155" t="s">
        <v>7</v>
      </c>
      <c r="J155" t="s">
        <v>8</v>
      </c>
      <c r="K155">
        <v>4</v>
      </c>
      <c r="Q155">
        <v>9</v>
      </c>
    </row>
    <row r="156" spans="1:17" x14ac:dyDescent="0.2">
      <c r="A156">
        <v>8</v>
      </c>
      <c r="B156" s="31">
        <v>42540</v>
      </c>
      <c r="C156">
        <v>12</v>
      </c>
      <c r="D156" t="s">
        <v>16</v>
      </c>
      <c r="F156">
        <v>3</v>
      </c>
      <c r="G156" t="s">
        <v>13</v>
      </c>
      <c r="H156" t="s">
        <v>29</v>
      </c>
      <c r="I156" t="s">
        <v>7</v>
      </c>
      <c r="J156" t="s">
        <v>8</v>
      </c>
      <c r="K156">
        <v>5</v>
      </c>
      <c r="L156">
        <v>0</v>
      </c>
      <c r="M156">
        <v>0</v>
      </c>
      <c r="N156">
        <v>11753</v>
      </c>
      <c r="O156" t="s">
        <v>34</v>
      </c>
      <c r="P156">
        <v>1</v>
      </c>
      <c r="Q156">
        <v>9</v>
      </c>
    </row>
    <row r="157" spans="1:17" x14ac:dyDescent="0.2">
      <c r="A157">
        <v>8</v>
      </c>
      <c r="B157" s="31">
        <v>42540</v>
      </c>
      <c r="C157">
        <v>13</v>
      </c>
      <c r="D157" t="s">
        <v>16</v>
      </c>
      <c r="F157">
        <v>4</v>
      </c>
      <c r="G157" t="s">
        <v>15</v>
      </c>
      <c r="H157" t="s">
        <v>29</v>
      </c>
      <c r="I157" t="s">
        <v>14</v>
      </c>
      <c r="J157" t="s">
        <v>8</v>
      </c>
      <c r="K157">
        <v>1</v>
      </c>
      <c r="L157">
        <v>0</v>
      </c>
      <c r="M157">
        <v>0</v>
      </c>
      <c r="N157">
        <v>22960</v>
      </c>
      <c r="O157" t="s">
        <v>34</v>
      </c>
      <c r="P157">
        <v>1</v>
      </c>
      <c r="Q157">
        <v>9</v>
      </c>
    </row>
    <row r="158" spans="1:17" x14ac:dyDescent="0.2">
      <c r="A158">
        <v>8</v>
      </c>
      <c r="B158" s="31">
        <v>42540</v>
      </c>
      <c r="C158">
        <v>13</v>
      </c>
      <c r="D158" t="s">
        <v>16</v>
      </c>
      <c r="F158">
        <v>4</v>
      </c>
      <c r="G158" t="s">
        <v>15</v>
      </c>
      <c r="H158" t="s">
        <v>29</v>
      </c>
      <c r="I158" t="s">
        <v>14</v>
      </c>
      <c r="J158" t="s">
        <v>8</v>
      </c>
      <c r="K158">
        <v>2</v>
      </c>
      <c r="Q158">
        <v>9</v>
      </c>
    </row>
    <row r="159" spans="1:17" x14ac:dyDescent="0.2">
      <c r="A159">
        <v>8</v>
      </c>
      <c r="B159" s="31">
        <v>42540</v>
      </c>
      <c r="C159">
        <v>13</v>
      </c>
      <c r="D159" t="s">
        <v>16</v>
      </c>
      <c r="F159">
        <v>4</v>
      </c>
      <c r="G159" t="s">
        <v>15</v>
      </c>
      <c r="H159" t="s">
        <v>29</v>
      </c>
      <c r="I159" t="s">
        <v>14</v>
      </c>
      <c r="J159" t="s">
        <v>8</v>
      </c>
      <c r="K159">
        <v>3</v>
      </c>
      <c r="Q159">
        <v>9</v>
      </c>
    </row>
    <row r="160" spans="1:17" x14ac:dyDescent="0.2">
      <c r="A160">
        <v>8</v>
      </c>
      <c r="B160" s="31">
        <v>42540</v>
      </c>
      <c r="C160">
        <v>13</v>
      </c>
      <c r="D160" t="s">
        <v>16</v>
      </c>
      <c r="F160">
        <v>4</v>
      </c>
      <c r="G160" t="s">
        <v>15</v>
      </c>
      <c r="H160" t="s">
        <v>29</v>
      </c>
      <c r="I160" t="s">
        <v>14</v>
      </c>
      <c r="J160" t="s">
        <v>8</v>
      </c>
      <c r="K160">
        <v>4</v>
      </c>
      <c r="Q160">
        <v>9</v>
      </c>
    </row>
    <row r="161" spans="1:17" x14ac:dyDescent="0.2">
      <c r="A161">
        <v>8</v>
      </c>
      <c r="B161" s="31">
        <v>42540</v>
      </c>
      <c r="C161">
        <v>13</v>
      </c>
      <c r="D161" t="s">
        <v>16</v>
      </c>
      <c r="F161">
        <v>4</v>
      </c>
      <c r="G161" t="s">
        <v>15</v>
      </c>
      <c r="H161" t="s">
        <v>29</v>
      </c>
      <c r="I161" t="s">
        <v>14</v>
      </c>
      <c r="J161" t="s">
        <v>8</v>
      </c>
      <c r="K161">
        <v>5</v>
      </c>
      <c r="Q161">
        <v>9</v>
      </c>
    </row>
    <row r="162" spans="1:17" x14ac:dyDescent="0.2">
      <c r="A162">
        <v>9</v>
      </c>
      <c r="B162" s="31">
        <v>42547</v>
      </c>
      <c r="C162">
        <v>14</v>
      </c>
      <c r="D162" t="s">
        <v>12</v>
      </c>
      <c r="F162">
        <v>3</v>
      </c>
      <c r="G162" t="s">
        <v>13</v>
      </c>
      <c r="H162" t="s">
        <v>29</v>
      </c>
      <c r="I162" t="s">
        <v>14</v>
      </c>
      <c r="J162" t="s">
        <v>8</v>
      </c>
      <c r="K162">
        <v>1</v>
      </c>
      <c r="L162">
        <v>4</v>
      </c>
      <c r="M162">
        <v>37</v>
      </c>
      <c r="N162">
        <v>237</v>
      </c>
      <c r="P162">
        <v>0</v>
      </c>
      <c r="Q162">
        <v>10</v>
      </c>
    </row>
    <row r="163" spans="1:17" x14ac:dyDescent="0.2">
      <c r="A163">
        <v>9</v>
      </c>
      <c r="B163" s="31">
        <v>42547</v>
      </c>
      <c r="C163">
        <v>14</v>
      </c>
      <c r="D163" t="s">
        <v>12</v>
      </c>
      <c r="F163">
        <v>3</v>
      </c>
      <c r="G163" t="s">
        <v>13</v>
      </c>
      <c r="H163" t="s">
        <v>29</v>
      </c>
      <c r="I163" t="s">
        <v>14</v>
      </c>
      <c r="J163" t="s">
        <v>8</v>
      </c>
      <c r="K163">
        <v>2</v>
      </c>
      <c r="L163">
        <v>2</v>
      </c>
      <c r="M163">
        <v>38</v>
      </c>
      <c r="N163">
        <v>451</v>
      </c>
      <c r="P163">
        <v>0</v>
      </c>
      <c r="Q163">
        <v>10</v>
      </c>
    </row>
    <row r="164" spans="1:17" x14ac:dyDescent="0.2">
      <c r="A164">
        <v>9</v>
      </c>
      <c r="B164" s="31">
        <v>42547</v>
      </c>
      <c r="C164">
        <v>14</v>
      </c>
      <c r="D164" t="s">
        <v>12</v>
      </c>
      <c r="F164">
        <v>3</v>
      </c>
      <c r="G164" t="s">
        <v>13</v>
      </c>
      <c r="H164" t="s">
        <v>29</v>
      </c>
      <c r="I164" t="s">
        <v>14</v>
      </c>
      <c r="J164" t="s">
        <v>8</v>
      </c>
      <c r="K164">
        <v>3</v>
      </c>
      <c r="L164">
        <v>2</v>
      </c>
      <c r="M164">
        <v>17</v>
      </c>
      <c r="N164">
        <v>62</v>
      </c>
      <c r="P164">
        <v>0</v>
      </c>
      <c r="Q164">
        <v>10</v>
      </c>
    </row>
    <row r="165" spans="1:17" x14ac:dyDescent="0.2">
      <c r="A165">
        <v>9</v>
      </c>
      <c r="B165" s="31">
        <v>42547</v>
      </c>
      <c r="C165">
        <v>14</v>
      </c>
      <c r="D165" t="s">
        <v>12</v>
      </c>
      <c r="F165">
        <v>3</v>
      </c>
      <c r="G165" t="s">
        <v>13</v>
      </c>
      <c r="H165" t="s">
        <v>29</v>
      </c>
      <c r="I165" t="s">
        <v>14</v>
      </c>
      <c r="J165" t="s">
        <v>8</v>
      </c>
      <c r="K165">
        <v>4</v>
      </c>
      <c r="L165">
        <v>2</v>
      </c>
      <c r="M165">
        <v>54</v>
      </c>
      <c r="N165">
        <v>200</v>
      </c>
      <c r="P165">
        <v>0</v>
      </c>
      <c r="Q165">
        <v>10</v>
      </c>
    </row>
    <row r="166" spans="1:17" x14ac:dyDescent="0.2">
      <c r="A166">
        <v>9</v>
      </c>
      <c r="B166" s="31">
        <v>42547</v>
      </c>
      <c r="C166">
        <v>14</v>
      </c>
      <c r="D166" t="s">
        <v>12</v>
      </c>
      <c r="F166">
        <v>3</v>
      </c>
      <c r="G166" t="s">
        <v>13</v>
      </c>
      <c r="H166" t="s">
        <v>29</v>
      </c>
      <c r="I166" t="s">
        <v>14</v>
      </c>
      <c r="J166" t="s">
        <v>8</v>
      </c>
      <c r="K166">
        <v>5</v>
      </c>
      <c r="L166">
        <v>1</v>
      </c>
      <c r="M166">
        <v>4</v>
      </c>
      <c r="N166">
        <v>288</v>
      </c>
      <c r="P166">
        <v>0</v>
      </c>
      <c r="Q166">
        <v>10</v>
      </c>
    </row>
    <row r="167" spans="1:17" x14ac:dyDescent="0.2">
      <c r="A167">
        <v>9</v>
      </c>
      <c r="B167" s="31">
        <v>42547</v>
      </c>
      <c r="C167">
        <v>15</v>
      </c>
      <c r="D167" t="s">
        <v>12</v>
      </c>
      <c r="F167">
        <v>4</v>
      </c>
      <c r="G167" t="s">
        <v>15</v>
      </c>
      <c r="H167" t="s">
        <v>29</v>
      </c>
      <c r="I167" t="s">
        <v>7</v>
      </c>
      <c r="J167" t="s">
        <v>8</v>
      </c>
      <c r="K167">
        <v>1</v>
      </c>
      <c r="L167">
        <v>5</v>
      </c>
      <c r="M167">
        <v>108</v>
      </c>
      <c r="N167">
        <v>600</v>
      </c>
      <c r="P167">
        <v>0</v>
      </c>
      <c r="Q167">
        <v>10</v>
      </c>
    </row>
    <row r="168" spans="1:17" x14ac:dyDescent="0.2">
      <c r="A168">
        <v>9</v>
      </c>
      <c r="B168" s="31">
        <v>42547</v>
      </c>
      <c r="C168">
        <v>15</v>
      </c>
      <c r="D168" t="s">
        <v>12</v>
      </c>
      <c r="F168">
        <v>4</v>
      </c>
      <c r="G168" t="s">
        <v>15</v>
      </c>
      <c r="H168" t="s">
        <v>29</v>
      </c>
      <c r="I168" t="s">
        <v>7</v>
      </c>
      <c r="J168" t="s">
        <v>8</v>
      </c>
      <c r="K168">
        <v>2</v>
      </c>
      <c r="L168">
        <v>4</v>
      </c>
      <c r="M168">
        <v>20</v>
      </c>
      <c r="N168">
        <v>482</v>
      </c>
      <c r="P168">
        <v>0</v>
      </c>
      <c r="Q168">
        <v>10</v>
      </c>
    </row>
    <row r="169" spans="1:17" x14ac:dyDescent="0.2">
      <c r="A169">
        <v>9</v>
      </c>
      <c r="B169" s="31">
        <v>42547</v>
      </c>
      <c r="C169">
        <v>15</v>
      </c>
      <c r="D169" t="s">
        <v>12</v>
      </c>
      <c r="F169">
        <v>4</v>
      </c>
      <c r="G169" t="s">
        <v>15</v>
      </c>
      <c r="H169" t="s">
        <v>29</v>
      </c>
      <c r="I169" t="s">
        <v>7</v>
      </c>
      <c r="J169" t="s">
        <v>8</v>
      </c>
      <c r="K169">
        <v>3</v>
      </c>
      <c r="L169">
        <v>6</v>
      </c>
      <c r="M169">
        <v>39</v>
      </c>
      <c r="N169">
        <v>347</v>
      </c>
      <c r="P169">
        <v>0</v>
      </c>
      <c r="Q169">
        <v>10</v>
      </c>
    </row>
    <row r="170" spans="1:17" x14ac:dyDescent="0.2">
      <c r="A170">
        <v>9</v>
      </c>
      <c r="B170" s="31">
        <v>42547</v>
      </c>
      <c r="C170">
        <v>15</v>
      </c>
      <c r="D170" t="s">
        <v>12</v>
      </c>
      <c r="F170">
        <v>4</v>
      </c>
      <c r="G170" t="s">
        <v>15</v>
      </c>
      <c r="H170" t="s">
        <v>29</v>
      </c>
      <c r="I170" t="s">
        <v>7</v>
      </c>
      <c r="J170" t="s">
        <v>8</v>
      </c>
      <c r="K170">
        <v>4</v>
      </c>
      <c r="L170">
        <v>6</v>
      </c>
      <c r="M170">
        <v>53</v>
      </c>
      <c r="N170">
        <v>867</v>
      </c>
      <c r="P170">
        <v>0</v>
      </c>
      <c r="Q170">
        <v>10</v>
      </c>
    </row>
    <row r="171" spans="1:17" x14ac:dyDescent="0.2">
      <c r="A171">
        <v>9</v>
      </c>
      <c r="B171" s="31">
        <v>42547</v>
      </c>
      <c r="C171">
        <v>15</v>
      </c>
      <c r="D171" t="s">
        <v>12</v>
      </c>
      <c r="F171">
        <v>4</v>
      </c>
      <c r="G171" t="s">
        <v>15</v>
      </c>
      <c r="H171" t="s">
        <v>29</v>
      </c>
      <c r="I171" t="s">
        <v>7</v>
      </c>
      <c r="J171" t="s">
        <v>8</v>
      </c>
      <c r="K171">
        <v>5</v>
      </c>
      <c r="L171">
        <v>3</v>
      </c>
      <c r="M171">
        <v>30</v>
      </c>
      <c r="N171">
        <v>402</v>
      </c>
      <c r="P171">
        <v>0</v>
      </c>
      <c r="Q171">
        <v>10</v>
      </c>
    </row>
    <row r="172" spans="1:17" x14ac:dyDescent="0.2">
      <c r="A172">
        <v>9</v>
      </c>
      <c r="B172" s="31">
        <v>42547</v>
      </c>
      <c r="C172">
        <v>16</v>
      </c>
      <c r="D172" t="s">
        <v>16</v>
      </c>
      <c r="F172">
        <v>2</v>
      </c>
      <c r="G172" t="s">
        <v>18</v>
      </c>
      <c r="H172" t="s">
        <v>32</v>
      </c>
      <c r="I172" t="s">
        <v>7</v>
      </c>
      <c r="J172" t="s">
        <v>8</v>
      </c>
      <c r="K172">
        <v>1</v>
      </c>
      <c r="N172" t="s">
        <v>33</v>
      </c>
      <c r="Q172">
        <v>5</v>
      </c>
    </row>
    <row r="173" spans="1:17" x14ac:dyDescent="0.2">
      <c r="A173">
        <v>9</v>
      </c>
      <c r="B173" s="31">
        <v>42547</v>
      </c>
      <c r="C173">
        <v>16</v>
      </c>
      <c r="D173" t="s">
        <v>16</v>
      </c>
      <c r="F173">
        <v>2</v>
      </c>
      <c r="G173" t="s">
        <v>18</v>
      </c>
      <c r="H173" t="s">
        <v>32</v>
      </c>
      <c r="I173" t="s">
        <v>7</v>
      </c>
      <c r="J173" t="s">
        <v>8</v>
      </c>
      <c r="K173">
        <v>2</v>
      </c>
      <c r="L173">
        <v>0</v>
      </c>
      <c r="M173">
        <v>0</v>
      </c>
      <c r="N173" t="s">
        <v>33</v>
      </c>
      <c r="Q173">
        <v>5</v>
      </c>
    </row>
    <row r="174" spans="1:17" x14ac:dyDescent="0.2">
      <c r="A174">
        <v>9</v>
      </c>
      <c r="B174" s="31">
        <v>42547</v>
      </c>
      <c r="C174">
        <v>16</v>
      </c>
      <c r="D174" t="s">
        <v>16</v>
      </c>
      <c r="F174">
        <v>2</v>
      </c>
      <c r="G174" t="s">
        <v>18</v>
      </c>
      <c r="H174" t="s">
        <v>32</v>
      </c>
      <c r="I174" t="s">
        <v>7</v>
      </c>
      <c r="J174" t="s">
        <v>8</v>
      </c>
      <c r="K174">
        <v>3</v>
      </c>
      <c r="L174">
        <v>0</v>
      </c>
      <c r="M174">
        <v>0</v>
      </c>
      <c r="N174" t="s">
        <v>33</v>
      </c>
      <c r="Q174">
        <v>5</v>
      </c>
    </row>
    <row r="175" spans="1:17" x14ac:dyDescent="0.2">
      <c r="A175">
        <v>9</v>
      </c>
      <c r="B175" s="31">
        <v>42547</v>
      </c>
      <c r="C175">
        <v>16</v>
      </c>
      <c r="D175" t="s">
        <v>16</v>
      </c>
      <c r="F175">
        <v>2</v>
      </c>
      <c r="G175" t="s">
        <v>18</v>
      </c>
      <c r="H175" t="s">
        <v>32</v>
      </c>
      <c r="I175" t="s">
        <v>7</v>
      </c>
      <c r="J175" t="s">
        <v>8</v>
      </c>
      <c r="K175">
        <v>4</v>
      </c>
      <c r="N175" t="s">
        <v>33</v>
      </c>
      <c r="Q175">
        <v>5</v>
      </c>
    </row>
    <row r="176" spans="1:17" x14ac:dyDescent="0.2">
      <c r="A176">
        <v>9</v>
      </c>
      <c r="B176" s="31">
        <v>42547</v>
      </c>
      <c r="C176">
        <v>16</v>
      </c>
      <c r="D176" t="s">
        <v>16</v>
      </c>
      <c r="F176">
        <v>2</v>
      </c>
      <c r="G176" t="s">
        <v>18</v>
      </c>
      <c r="H176" t="s">
        <v>32</v>
      </c>
      <c r="I176" t="s">
        <v>7</v>
      </c>
      <c r="J176" t="s">
        <v>8</v>
      </c>
      <c r="K176">
        <v>5</v>
      </c>
      <c r="L176">
        <v>0</v>
      </c>
      <c r="M176">
        <v>0</v>
      </c>
      <c r="N176">
        <v>22159</v>
      </c>
      <c r="O176" t="s">
        <v>34</v>
      </c>
      <c r="P176">
        <v>1</v>
      </c>
      <c r="Q176">
        <v>5</v>
      </c>
    </row>
    <row r="177" spans="1:17" x14ac:dyDescent="0.2">
      <c r="A177">
        <v>10</v>
      </c>
      <c r="B177" s="31">
        <v>42841</v>
      </c>
      <c r="C177" t="s">
        <v>37</v>
      </c>
      <c r="D177" t="s">
        <v>12</v>
      </c>
      <c r="F177">
        <v>1</v>
      </c>
      <c r="G177" t="s">
        <v>17</v>
      </c>
      <c r="H177" t="s">
        <v>32</v>
      </c>
      <c r="I177" t="s">
        <v>14</v>
      </c>
      <c r="J177" t="s">
        <v>8</v>
      </c>
      <c r="K177">
        <v>1</v>
      </c>
      <c r="L177">
        <v>0</v>
      </c>
      <c r="M177">
        <v>0</v>
      </c>
      <c r="N177" t="s">
        <v>33</v>
      </c>
      <c r="Q177">
        <v>11</v>
      </c>
    </row>
    <row r="178" spans="1:17" x14ac:dyDescent="0.2">
      <c r="A178">
        <v>10</v>
      </c>
      <c r="B178" s="31">
        <v>42841</v>
      </c>
      <c r="C178" t="s">
        <v>37</v>
      </c>
      <c r="D178" t="s">
        <v>12</v>
      </c>
      <c r="F178">
        <v>1</v>
      </c>
      <c r="G178" t="s">
        <v>17</v>
      </c>
      <c r="H178" t="s">
        <v>32</v>
      </c>
      <c r="I178" t="s">
        <v>14</v>
      </c>
      <c r="J178" t="s">
        <v>8</v>
      </c>
      <c r="K178">
        <v>2</v>
      </c>
      <c r="L178">
        <v>0</v>
      </c>
      <c r="M178">
        <v>0</v>
      </c>
      <c r="N178" t="s">
        <v>33</v>
      </c>
      <c r="Q178">
        <v>11</v>
      </c>
    </row>
    <row r="179" spans="1:17" x14ac:dyDescent="0.2">
      <c r="A179">
        <v>10</v>
      </c>
      <c r="B179" s="31">
        <v>42841</v>
      </c>
      <c r="C179" t="s">
        <v>37</v>
      </c>
      <c r="D179" t="s">
        <v>12</v>
      </c>
      <c r="F179">
        <v>1</v>
      </c>
      <c r="G179" t="s">
        <v>17</v>
      </c>
      <c r="H179" t="s">
        <v>32</v>
      </c>
      <c r="I179" t="s">
        <v>14</v>
      </c>
      <c r="J179" t="s">
        <v>8</v>
      </c>
      <c r="K179">
        <v>3</v>
      </c>
      <c r="L179">
        <v>0</v>
      </c>
      <c r="M179">
        <v>0</v>
      </c>
      <c r="N179" t="s">
        <v>33</v>
      </c>
      <c r="Q179">
        <v>11</v>
      </c>
    </row>
    <row r="180" spans="1:17" x14ac:dyDescent="0.2">
      <c r="A180">
        <v>10</v>
      </c>
      <c r="B180" s="31">
        <v>42841</v>
      </c>
      <c r="C180" t="s">
        <v>37</v>
      </c>
      <c r="D180" t="s">
        <v>12</v>
      </c>
      <c r="F180">
        <v>1</v>
      </c>
      <c r="G180" t="s">
        <v>17</v>
      </c>
      <c r="H180" t="s">
        <v>32</v>
      </c>
      <c r="I180" t="s">
        <v>14</v>
      </c>
      <c r="J180" t="s">
        <v>8</v>
      </c>
      <c r="K180">
        <v>4</v>
      </c>
      <c r="L180">
        <v>7</v>
      </c>
      <c r="M180">
        <v>44</v>
      </c>
      <c r="N180">
        <v>453</v>
      </c>
      <c r="P180">
        <v>0</v>
      </c>
      <c r="Q180">
        <v>11</v>
      </c>
    </row>
    <row r="181" spans="1:17" x14ac:dyDescent="0.2">
      <c r="A181">
        <v>10</v>
      </c>
      <c r="B181" s="31">
        <v>42841</v>
      </c>
      <c r="C181" t="s">
        <v>37</v>
      </c>
      <c r="D181" t="s">
        <v>12</v>
      </c>
      <c r="F181">
        <v>1</v>
      </c>
      <c r="G181" t="s">
        <v>17</v>
      </c>
      <c r="H181" t="s">
        <v>32</v>
      </c>
      <c r="I181" t="s">
        <v>14</v>
      </c>
      <c r="J181" t="s">
        <v>8</v>
      </c>
      <c r="K181">
        <v>5</v>
      </c>
      <c r="L181">
        <v>2</v>
      </c>
      <c r="M181">
        <v>16</v>
      </c>
      <c r="N181">
        <v>847</v>
      </c>
      <c r="P181">
        <v>0</v>
      </c>
      <c r="Q181">
        <v>11</v>
      </c>
    </row>
    <row r="182" spans="1:17" x14ac:dyDescent="0.2">
      <c r="A182">
        <v>10</v>
      </c>
      <c r="B182" s="31">
        <v>42841</v>
      </c>
      <c r="C182" t="s">
        <v>38</v>
      </c>
      <c r="D182" t="s">
        <v>16</v>
      </c>
      <c r="F182">
        <v>2</v>
      </c>
      <c r="G182" t="s">
        <v>13</v>
      </c>
      <c r="H182" t="s">
        <v>29</v>
      </c>
      <c r="I182" t="s">
        <v>7</v>
      </c>
      <c r="J182" t="s">
        <v>8</v>
      </c>
      <c r="K182">
        <v>1</v>
      </c>
      <c r="L182">
        <v>3</v>
      </c>
      <c r="M182">
        <v>41</v>
      </c>
      <c r="N182">
        <v>14538</v>
      </c>
      <c r="P182">
        <v>0</v>
      </c>
      <c r="Q182">
        <v>11</v>
      </c>
    </row>
    <row r="183" spans="1:17" x14ac:dyDescent="0.2">
      <c r="A183">
        <v>10</v>
      </c>
      <c r="B183" s="31">
        <v>42841</v>
      </c>
      <c r="C183" t="s">
        <v>38</v>
      </c>
      <c r="D183" t="s">
        <v>16</v>
      </c>
      <c r="F183">
        <v>2</v>
      </c>
      <c r="G183" t="s">
        <v>13</v>
      </c>
      <c r="H183" t="s">
        <v>29</v>
      </c>
      <c r="I183" t="s">
        <v>7</v>
      </c>
      <c r="J183" t="s">
        <v>8</v>
      </c>
      <c r="K183">
        <v>2</v>
      </c>
      <c r="Q183">
        <v>11</v>
      </c>
    </row>
    <row r="184" spans="1:17" x14ac:dyDescent="0.2">
      <c r="A184">
        <v>10</v>
      </c>
      <c r="B184" s="31">
        <v>42841</v>
      </c>
      <c r="C184" t="s">
        <v>38</v>
      </c>
      <c r="D184" t="s">
        <v>16</v>
      </c>
      <c r="F184">
        <v>2</v>
      </c>
      <c r="G184" t="s">
        <v>13</v>
      </c>
      <c r="H184" t="s">
        <v>29</v>
      </c>
      <c r="I184" t="s">
        <v>7</v>
      </c>
      <c r="J184" t="s">
        <v>8</v>
      </c>
      <c r="K184">
        <v>3</v>
      </c>
      <c r="L184">
        <v>2</v>
      </c>
      <c r="M184">
        <v>9</v>
      </c>
      <c r="N184">
        <v>524</v>
      </c>
      <c r="P184">
        <v>0</v>
      </c>
      <c r="Q184">
        <v>11</v>
      </c>
    </row>
    <row r="185" spans="1:17" x14ac:dyDescent="0.2">
      <c r="A185">
        <v>10</v>
      </c>
      <c r="B185" s="31">
        <v>42841</v>
      </c>
      <c r="C185" t="s">
        <v>38</v>
      </c>
      <c r="D185" t="s">
        <v>16</v>
      </c>
      <c r="F185">
        <v>2</v>
      </c>
      <c r="G185" t="s">
        <v>13</v>
      </c>
      <c r="H185" t="s">
        <v>29</v>
      </c>
      <c r="I185" t="s">
        <v>7</v>
      </c>
      <c r="J185" t="s">
        <v>8</v>
      </c>
      <c r="K185">
        <v>4</v>
      </c>
      <c r="Q185">
        <v>11</v>
      </c>
    </row>
    <row r="186" spans="1:17" x14ac:dyDescent="0.2">
      <c r="A186">
        <v>10</v>
      </c>
      <c r="B186" s="31">
        <v>42841</v>
      </c>
      <c r="C186" t="s">
        <v>38</v>
      </c>
      <c r="D186" t="s">
        <v>16</v>
      </c>
      <c r="F186">
        <v>2</v>
      </c>
      <c r="G186" t="s">
        <v>13</v>
      </c>
      <c r="H186" t="s">
        <v>29</v>
      </c>
      <c r="I186" t="s">
        <v>7</v>
      </c>
      <c r="J186" t="s">
        <v>8</v>
      </c>
      <c r="K186">
        <v>5</v>
      </c>
      <c r="L186">
        <v>5</v>
      </c>
      <c r="M186">
        <v>10</v>
      </c>
      <c r="N186">
        <v>2</v>
      </c>
      <c r="P186">
        <v>0</v>
      </c>
      <c r="Q186">
        <v>11</v>
      </c>
    </row>
    <row r="187" spans="1:17" x14ac:dyDescent="0.2">
      <c r="A187">
        <v>10</v>
      </c>
      <c r="B187" s="31">
        <v>42841</v>
      </c>
      <c r="C187" t="s">
        <v>39</v>
      </c>
      <c r="D187" t="s">
        <v>16</v>
      </c>
      <c r="F187">
        <v>3</v>
      </c>
      <c r="G187" t="s">
        <v>15</v>
      </c>
      <c r="H187" t="s">
        <v>29</v>
      </c>
      <c r="I187" t="s">
        <v>14</v>
      </c>
      <c r="J187" t="s">
        <v>8</v>
      </c>
      <c r="K187">
        <v>1</v>
      </c>
      <c r="L187">
        <v>14</v>
      </c>
      <c r="M187">
        <v>76</v>
      </c>
      <c r="N187">
        <v>2867</v>
      </c>
      <c r="P187">
        <v>0</v>
      </c>
      <c r="Q187">
        <v>11</v>
      </c>
    </row>
    <row r="188" spans="1:17" x14ac:dyDescent="0.2">
      <c r="A188">
        <v>10</v>
      </c>
      <c r="B188" s="31">
        <v>42841</v>
      </c>
      <c r="C188" t="s">
        <v>39</v>
      </c>
      <c r="D188" t="s">
        <v>16</v>
      </c>
      <c r="F188">
        <v>3</v>
      </c>
      <c r="G188" t="s">
        <v>15</v>
      </c>
      <c r="H188" t="s">
        <v>29</v>
      </c>
      <c r="I188" t="s">
        <v>14</v>
      </c>
      <c r="J188" t="s">
        <v>8</v>
      </c>
      <c r="K188">
        <v>2</v>
      </c>
      <c r="L188">
        <v>3</v>
      </c>
      <c r="M188">
        <v>32</v>
      </c>
      <c r="N188">
        <v>1527</v>
      </c>
      <c r="P188">
        <v>0</v>
      </c>
      <c r="Q188">
        <v>11</v>
      </c>
    </row>
    <row r="189" spans="1:17" x14ac:dyDescent="0.2">
      <c r="A189">
        <v>10</v>
      </c>
      <c r="B189" s="31">
        <v>42841</v>
      </c>
      <c r="C189" t="s">
        <v>39</v>
      </c>
      <c r="D189" t="s">
        <v>16</v>
      </c>
      <c r="F189">
        <v>3</v>
      </c>
      <c r="G189" t="s">
        <v>15</v>
      </c>
      <c r="H189" t="s">
        <v>29</v>
      </c>
      <c r="I189" t="s">
        <v>14</v>
      </c>
      <c r="J189" t="s">
        <v>8</v>
      </c>
      <c r="K189">
        <v>3</v>
      </c>
      <c r="L189">
        <v>13</v>
      </c>
      <c r="M189">
        <v>172</v>
      </c>
      <c r="N189">
        <v>4</v>
      </c>
      <c r="P189">
        <v>0</v>
      </c>
      <c r="Q189">
        <v>11</v>
      </c>
    </row>
    <row r="190" spans="1:17" x14ac:dyDescent="0.2">
      <c r="A190">
        <v>10</v>
      </c>
      <c r="B190" s="31">
        <v>42841</v>
      </c>
      <c r="C190" t="s">
        <v>39</v>
      </c>
      <c r="D190" t="s">
        <v>16</v>
      </c>
      <c r="F190">
        <v>3</v>
      </c>
      <c r="G190" t="s">
        <v>15</v>
      </c>
      <c r="H190" t="s">
        <v>29</v>
      </c>
      <c r="I190" t="s">
        <v>14</v>
      </c>
      <c r="J190" t="s">
        <v>8</v>
      </c>
      <c r="K190">
        <v>4</v>
      </c>
      <c r="L190">
        <v>6</v>
      </c>
      <c r="M190">
        <v>77</v>
      </c>
      <c r="N190">
        <v>163</v>
      </c>
      <c r="P190">
        <v>0</v>
      </c>
      <c r="Q190">
        <v>11</v>
      </c>
    </row>
    <row r="191" spans="1:17" x14ac:dyDescent="0.2">
      <c r="A191">
        <v>10</v>
      </c>
      <c r="B191" s="31">
        <v>42841</v>
      </c>
      <c r="C191" t="s">
        <v>39</v>
      </c>
      <c r="D191" t="s">
        <v>16</v>
      </c>
      <c r="F191">
        <v>3</v>
      </c>
      <c r="G191" t="s">
        <v>15</v>
      </c>
      <c r="H191" t="s">
        <v>29</v>
      </c>
      <c r="I191" t="s">
        <v>14</v>
      </c>
      <c r="J191" t="s">
        <v>8</v>
      </c>
      <c r="K191">
        <v>5</v>
      </c>
      <c r="L191">
        <v>4</v>
      </c>
      <c r="M191">
        <v>20</v>
      </c>
      <c r="N191">
        <v>852</v>
      </c>
      <c r="P191">
        <v>0</v>
      </c>
      <c r="Q191">
        <v>11</v>
      </c>
    </row>
    <row r="192" spans="1:17" x14ac:dyDescent="0.2">
      <c r="A192">
        <v>10</v>
      </c>
      <c r="B192" s="31">
        <v>42841</v>
      </c>
      <c r="C192" t="s">
        <v>40</v>
      </c>
      <c r="D192" t="s">
        <v>16</v>
      </c>
      <c r="F192">
        <v>4</v>
      </c>
      <c r="G192" t="s">
        <v>18</v>
      </c>
      <c r="H192" t="s">
        <v>32</v>
      </c>
      <c r="I192" t="s">
        <v>7</v>
      </c>
      <c r="J192" t="s">
        <v>8</v>
      </c>
      <c r="K192">
        <v>1</v>
      </c>
      <c r="L192">
        <v>0</v>
      </c>
      <c r="M192">
        <v>0</v>
      </c>
      <c r="N192" t="s">
        <v>33</v>
      </c>
      <c r="Q192">
        <v>6</v>
      </c>
    </row>
    <row r="193" spans="1:17" x14ac:dyDescent="0.2">
      <c r="A193">
        <v>10</v>
      </c>
      <c r="B193" s="31">
        <v>42841</v>
      </c>
      <c r="C193" t="s">
        <v>40</v>
      </c>
      <c r="D193" t="s">
        <v>16</v>
      </c>
      <c r="F193">
        <v>4</v>
      </c>
      <c r="G193" t="s">
        <v>18</v>
      </c>
      <c r="H193" t="s">
        <v>32</v>
      </c>
      <c r="I193" t="s">
        <v>7</v>
      </c>
      <c r="J193" t="s">
        <v>8</v>
      </c>
      <c r="K193">
        <v>2</v>
      </c>
      <c r="L193">
        <v>0</v>
      </c>
      <c r="M193">
        <v>0</v>
      </c>
      <c r="N193" t="s">
        <v>33</v>
      </c>
      <c r="Q193">
        <v>6</v>
      </c>
    </row>
    <row r="194" spans="1:17" x14ac:dyDescent="0.2">
      <c r="A194">
        <v>10</v>
      </c>
      <c r="B194" s="31">
        <v>42841</v>
      </c>
      <c r="C194" t="s">
        <v>40</v>
      </c>
      <c r="D194" t="s">
        <v>16</v>
      </c>
      <c r="F194">
        <v>4</v>
      </c>
      <c r="G194" t="s">
        <v>18</v>
      </c>
      <c r="H194" t="s">
        <v>32</v>
      </c>
      <c r="I194" t="s">
        <v>7</v>
      </c>
      <c r="J194" t="s">
        <v>8</v>
      </c>
      <c r="K194">
        <v>3</v>
      </c>
      <c r="L194">
        <v>0</v>
      </c>
      <c r="M194">
        <v>0</v>
      </c>
      <c r="N194" t="s">
        <v>33</v>
      </c>
      <c r="Q194">
        <v>6</v>
      </c>
    </row>
    <row r="195" spans="1:17" x14ac:dyDescent="0.2">
      <c r="A195">
        <v>10</v>
      </c>
      <c r="B195" s="31">
        <v>42841</v>
      </c>
      <c r="C195" t="s">
        <v>40</v>
      </c>
      <c r="D195" t="s">
        <v>16</v>
      </c>
      <c r="F195">
        <v>4</v>
      </c>
      <c r="G195" t="s">
        <v>18</v>
      </c>
      <c r="H195" t="s">
        <v>32</v>
      </c>
      <c r="I195" t="s">
        <v>7</v>
      </c>
      <c r="J195" t="s">
        <v>8</v>
      </c>
      <c r="K195">
        <v>4</v>
      </c>
      <c r="N195" t="s">
        <v>33</v>
      </c>
      <c r="Q195">
        <v>6</v>
      </c>
    </row>
    <row r="196" spans="1:17" x14ac:dyDescent="0.2">
      <c r="A196">
        <v>10</v>
      </c>
      <c r="B196" s="31">
        <v>42841</v>
      </c>
      <c r="C196" t="s">
        <v>40</v>
      </c>
      <c r="D196" t="s">
        <v>16</v>
      </c>
      <c r="F196">
        <v>4</v>
      </c>
      <c r="G196" t="s">
        <v>18</v>
      </c>
      <c r="H196" t="s">
        <v>32</v>
      </c>
      <c r="I196" t="s">
        <v>7</v>
      </c>
      <c r="J196" t="s">
        <v>8</v>
      </c>
      <c r="K196">
        <v>5</v>
      </c>
      <c r="Q196">
        <v>6</v>
      </c>
    </row>
    <row r="197" spans="1:17" x14ac:dyDescent="0.2">
      <c r="A197">
        <v>1</v>
      </c>
      <c r="B197" s="31">
        <v>42491</v>
      </c>
      <c r="C197">
        <v>1</v>
      </c>
      <c r="D197" t="s">
        <v>12</v>
      </c>
      <c r="F197">
        <v>1</v>
      </c>
      <c r="G197" t="s">
        <v>13</v>
      </c>
      <c r="H197" t="s">
        <v>29</v>
      </c>
      <c r="I197" t="s">
        <v>7</v>
      </c>
      <c r="J197" t="s">
        <v>41</v>
      </c>
      <c r="K197">
        <v>1</v>
      </c>
      <c r="L197">
        <v>28</v>
      </c>
      <c r="M197">
        <v>127</v>
      </c>
    </row>
    <row r="198" spans="1:17" x14ac:dyDescent="0.2">
      <c r="A198">
        <v>1</v>
      </c>
      <c r="B198" s="31">
        <v>42491</v>
      </c>
      <c r="C198">
        <v>1</v>
      </c>
      <c r="D198" t="s">
        <v>12</v>
      </c>
      <c r="F198">
        <v>1</v>
      </c>
      <c r="G198" t="s">
        <v>13</v>
      </c>
      <c r="H198" t="s">
        <v>29</v>
      </c>
      <c r="I198" t="s">
        <v>7</v>
      </c>
      <c r="J198" t="s">
        <v>41</v>
      </c>
      <c r="K198">
        <v>2</v>
      </c>
      <c r="L198">
        <v>8</v>
      </c>
      <c r="M198">
        <v>60</v>
      </c>
    </row>
    <row r="199" spans="1:17" x14ac:dyDescent="0.2">
      <c r="A199">
        <v>1</v>
      </c>
      <c r="B199" s="31">
        <v>42491</v>
      </c>
      <c r="C199">
        <v>1</v>
      </c>
      <c r="D199" t="s">
        <v>12</v>
      </c>
      <c r="F199">
        <v>1</v>
      </c>
      <c r="G199" t="s">
        <v>13</v>
      </c>
      <c r="H199" t="s">
        <v>29</v>
      </c>
      <c r="I199" t="s">
        <v>7</v>
      </c>
      <c r="J199" t="s">
        <v>41</v>
      </c>
      <c r="K199">
        <v>3</v>
      </c>
      <c r="L199">
        <v>1</v>
      </c>
      <c r="M199">
        <v>7</v>
      </c>
    </row>
    <row r="200" spans="1:17" x14ac:dyDescent="0.2">
      <c r="A200">
        <v>1</v>
      </c>
      <c r="B200" s="31">
        <v>42491</v>
      </c>
      <c r="C200">
        <v>1</v>
      </c>
      <c r="D200" t="s">
        <v>12</v>
      </c>
      <c r="F200">
        <v>1</v>
      </c>
      <c r="G200" t="s">
        <v>13</v>
      </c>
      <c r="H200" t="s">
        <v>29</v>
      </c>
      <c r="I200" t="s">
        <v>7</v>
      </c>
      <c r="J200" t="s">
        <v>41</v>
      </c>
      <c r="K200">
        <v>4</v>
      </c>
      <c r="L200">
        <v>2</v>
      </c>
      <c r="M200">
        <v>15</v>
      </c>
    </row>
    <row r="201" spans="1:17" x14ac:dyDescent="0.2">
      <c r="A201">
        <v>1</v>
      </c>
      <c r="B201" s="31">
        <v>42491</v>
      </c>
      <c r="C201">
        <v>1</v>
      </c>
      <c r="D201" t="s">
        <v>12</v>
      </c>
      <c r="F201">
        <v>1</v>
      </c>
      <c r="G201" t="s">
        <v>13</v>
      </c>
      <c r="H201" t="s">
        <v>29</v>
      </c>
      <c r="I201" t="s">
        <v>7</v>
      </c>
      <c r="J201" t="s">
        <v>41</v>
      </c>
      <c r="K201">
        <v>5</v>
      </c>
      <c r="L201">
        <v>5</v>
      </c>
      <c r="M201">
        <v>22</v>
      </c>
    </row>
    <row r="202" spans="1:17" x14ac:dyDescent="0.2">
      <c r="A202">
        <v>1</v>
      </c>
      <c r="B202" s="31">
        <v>42491</v>
      </c>
      <c r="C202">
        <v>2</v>
      </c>
      <c r="D202" t="s">
        <v>12</v>
      </c>
      <c r="F202">
        <v>2</v>
      </c>
      <c r="G202" t="s">
        <v>13</v>
      </c>
      <c r="H202" t="s">
        <v>29</v>
      </c>
      <c r="I202" t="s">
        <v>14</v>
      </c>
      <c r="J202" t="s">
        <v>41</v>
      </c>
      <c r="K202">
        <v>1</v>
      </c>
      <c r="L202">
        <v>12</v>
      </c>
      <c r="M202">
        <v>76</v>
      </c>
    </row>
    <row r="203" spans="1:17" x14ac:dyDescent="0.2">
      <c r="A203">
        <v>1</v>
      </c>
      <c r="B203" s="31">
        <v>42491</v>
      </c>
      <c r="C203">
        <v>2</v>
      </c>
      <c r="D203" t="s">
        <v>12</v>
      </c>
      <c r="F203">
        <v>2</v>
      </c>
      <c r="G203" t="s">
        <v>13</v>
      </c>
      <c r="H203" t="s">
        <v>29</v>
      </c>
      <c r="I203" t="s">
        <v>14</v>
      </c>
      <c r="J203" t="s">
        <v>41</v>
      </c>
      <c r="K203">
        <v>2</v>
      </c>
      <c r="L203">
        <v>4</v>
      </c>
      <c r="M203">
        <v>28</v>
      </c>
    </row>
    <row r="204" spans="1:17" x14ac:dyDescent="0.2">
      <c r="A204">
        <v>1</v>
      </c>
      <c r="B204" s="31">
        <v>42491</v>
      </c>
      <c r="C204">
        <v>2</v>
      </c>
      <c r="D204" t="s">
        <v>12</v>
      </c>
      <c r="F204">
        <v>2</v>
      </c>
      <c r="G204" t="s">
        <v>13</v>
      </c>
      <c r="H204" t="s">
        <v>29</v>
      </c>
      <c r="I204" t="s">
        <v>14</v>
      </c>
      <c r="J204" t="s">
        <v>41</v>
      </c>
      <c r="K204">
        <v>3</v>
      </c>
      <c r="L204">
        <v>3</v>
      </c>
      <c r="M204">
        <v>55</v>
      </c>
    </row>
    <row r="205" spans="1:17" x14ac:dyDescent="0.2">
      <c r="A205">
        <v>1</v>
      </c>
      <c r="B205" s="31">
        <v>42491</v>
      </c>
      <c r="C205">
        <v>2</v>
      </c>
      <c r="D205" t="s">
        <v>12</v>
      </c>
      <c r="F205">
        <v>2</v>
      </c>
      <c r="G205" t="s">
        <v>13</v>
      </c>
      <c r="H205" t="s">
        <v>29</v>
      </c>
      <c r="I205" t="s">
        <v>14</v>
      </c>
      <c r="J205" t="s">
        <v>41</v>
      </c>
      <c r="K205">
        <v>4</v>
      </c>
      <c r="L205">
        <v>6</v>
      </c>
      <c r="M205">
        <v>63</v>
      </c>
    </row>
    <row r="206" spans="1:17" x14ac:dyDescent="0.2">
      <c r="A206">
        <v>1</v>
      </c>
      <c r="B206" s="31">
        <v>42491</v>
      </c>
      <c r="C206">
        <v>2</v>
      </c>
      <c r="D206" t="s">
        <v>12</v>
      </c>
      <c r="F206">
        <v>2</v>
      </c>
      <c r="G206" t="s">
        <v>13</v>
      </c>
      <c r="H206" t="s">
        <v>29</v>
      </c>
      <c r="I206" t="s">
        <v>14</v>
      </c>
      <c r="J206" t="s">
        <v>41</v>
      </c>
      <c r="K206">
        <v>5</v>
      </c>
      <c r="L206">
        <v>11</v>
      </c>
      <c r="M206">
        <v>87</v>
      </c>
    </row>
    <row r="207" spans="1:17" x14ac:dyDescent="0.2">
      <c r="A207">
        <v>1</v>
      </c>
      <c r="B207" s="31">
        <v>42491</v>
      </c>
      <c r="C207">
        <v>3</v>
      </c>
      <c r="D207" t="s">
        <v>12</v>
      </c>
      <c r="F207">
        <v>3</v>
      </c>
      <c r="G207" t="s">
        <v>15</v>
      </c>
      <c r="H207" t="s">
        <v>29</v>
      </c>
      <c r="I207" t="s">
        <v>7</v>
      </c>
      <c r="J207" t="s">
        <v>41</v>
      </c>
      <c r="K207">
        <v>1</v>
      </c>
      <c r="L207">
        <v>3</v>
      </c>
      <c r="M207">
        <v>11</v>
      </c>
    </row>
    <row r="208" spans="1:17" x14ac:dyDescent="0.2">
      <c r="A208">
        <v>1</v>
      </c>
      <c r="B208" s="31">
        <v>42491</v>
      </c>
      <c r="C208">
        <v>3</v>
      </c>
      <c r="D208" t="s">
        <v>12</v>
      </c>
      <c r="F208">
        <v>3</v>
      </c>
      <c r="G208" t="s">
        <v>15</v>
      </c>
      <c r="H208" t="s">
        <v>29</v>
      </c>
      <c r="I208" t="s">
        <v>7</v>
      </c>
      <c r="J208" t="s">
        <v>41</v>
      </c>
      <c r="K208">
        <v>2</v>
      </c>
      <c r="L208">
        <v>0</v>
      </c>
      <c r="M208">
        <v>0</v>
      </c>
    </row>
    <row r="209" spans="1:13" x14ac:dyDescent="0.2">
      <c r="A209">
        <v>1</v>
      </c>
      <c r="B209" s="31">
        <v>42491</v>
      </c>
      <c r="C209">
        <v>3</v>
      </c>
      <c r="D209" t="s">
        <v>12</v>
      </c>
      <c r="F209">
        <v>3</v>
      </c>
      <c r="G209" t="s">
        <v>15</v>
      </c>
      <c r="H209" t="s">
        <v>29</v>
      </c>
      <c r="I209" t="s">
        <v>7</v>
      </c>
      <c r="J209" t="s">
        <v>41</v>
      </c>
      <c r="K209">
        <v>3</v>
      </c>
      <c r="L209">
        <v>2</v>
      </c>
      <c r="M209">
        <v>22</v>
      </c>
    </row>
    <row r="210" spans="1:13" x14ac:dyDescent="0.2">
      <c r="A210">
        <v>1</v>
      </c>
      <c r="B210" s="31">
        <v>42491</v>
      </c>
      <c r="C210">
        <v>3</v>
      </c>
      <c r="D210" t="s">
        <v>12</v>
      </c>
      <c r="F210">
        <v>3</v>
      </c>
      <c r="G210" t="s">
        <v>15</v>
      </c>
      <c r="H210" t="s">
        <v>29</v>
      </c>
      <c r="I210" t="s">
        <v>7</v>
      </c>
      <c r="J210" t="s">
        <v>41</v>
      </c>
      <c r="K210">
        <v>4</v>
      </c>
      <c r="L210">
        <v>3</v>
      </c>
      <c r="M210">
        <v>11</v>
      </c>
    </row>
    <row r="211" spans="1:13" x14ac:dyDescent="0.2">
      <c r="A211">
        <v>1</v>
      </c>
      <c r="B211" s="31">
        <v>42491</v>
      </c>
      <c r="C211">
        <v>3</v>
      </c>
      <c r="D211" t="s">
        <v>12</v>
      </c>
      <c r="F211">
        <v>3</v>
      </c>
      <c r="G211" t="s">
        <v>15</v>
      </c>
      <c r="H211" t="s">
        <v>29</v>
      </c>
      <c r="I211" t="s">
        <v>7</v>
      </c>
      <c r="J211" t="s">
        <v>41</v>
      </c>
      <c r="K211">
        <v>5</v>
      </c>
      <c r="L211">
        <v>0</v>
      </c>
      <c r="M211">
        <v>0</v>
      </c>
    </row>
    <row r="212" spans="1:13" x14ac:dyDescent="0.2">
      <c r="A212">
        <v>1</v>
      </c>
      <c r="B212" s="31">
        <v>42491</v>
      </c>
      <c r="C212">
        <v>5</v>
      </c>
      <c r="D212" t="s">
        <v>12</v>
      </c>
      <c r="F212">
        <v>4</v>
      </c>
      <c r="G212" t="s">
        <v>15</v>
      </c>
      <c r="H212" t="s">
        <v>29</v>
      </c>
      <c r="I212" t="s">
        <v>14</v>
      </c>
      <c r="J212" t="s">
        <v>41</v>
      </c>
      <c r="K212">
        <v>1</v>
      </c>
      <c r="L212">
        <v>16</v>
      </c>
      <c r="M212">
        <v>102</v>
      </c>
    </row>
    <row r="213" spans="1:13" x14ac:dyDescent="0.2">
      <c r="A213">
        <v>1</v>
      </c>
      <c r="B213" s="31">
        <v>42491</v>
      </c>
      <c r="C213">
        <v>5</v>
      </c>
      <c r="D213" t="s">
        <v>12</v>
      </c>
      <c r="F213">
        <v>4</v>
      </c>
      <c r="G213" t="s">
        <v>15</v>
      </c>
      <c r="H213" t="s">
        <v>29</v>
      </c>
      <c r="I213" t="s">
        <v>14</v>
      </c>
      <c r="J213" t="s">
        <v>41</v>
      </c>
      <c r="K213">
        <v>2</v>
      </c>
      <c r="L213">
        <v>27</v>
      </c>
      <c r="M213">
        <v>169</v>
      </c>
    </row>
    <row r="214" spans="1:13" x14ac:dyDescent="0.2">
      <c r="A214">
        <v>1</v>
      </c>
      <c r="B214" s="31">
        <v>42491</v>
      </c>
      <c r="C214">
        <v>5</v>
      </c>
      <c r="D214" t="s">
        <v>12</v>
      </c>
      <c r="F214">
        <v>4</v>
      </c>
      <c r="G214" t="s">
        <v>15</v>
      </c>
      <c r="H214" t="s">
        <v>29</v>
      </c>
      <c r="I214" t="s">
        <v>14</v>
      </c>
      <c r="J214" t="s">
        <v>41</v>
      </c>
      <c r="K214">
        <v>3</v>
      </c>
      <c r="L214">
        <v>23</v>
      </c>
      <c r="M214">
        <v>339</v>
      </c>
    </row>
    <row r="215" spans="1:13" x14ac:dyDescent="0.2">
      <c r="A215">
        <v>1</v>
      </c>
      <c r="B215" s="31">
        <v>42491</v>
      </c>
      <c r="C215">
        <v>5</v>
      </c>
      <c r="D215" t="s">
        <v>12</v>
      </c>
      <c r="F215">
        <v>4</v>
      </c>
      <c r="G215" t="s">
        <v>15</v>
      </c>
      <c r="H215" t="s">
        <v>29</v>
      </c>
      <c r="I215" t="s">
        <v>14</v>
      </c>
      <c r="J215" t="s">
        <v>41</v>
      </c>
      <c r="K215">
        <v>4</v>
      </c>
      <c r="L215">
        <v>17</v>
      </c>
      <c r="M215">
        <v>191</v>
      </c>
    </row>
    <row r="216" spans="1:13" x14ac:dyDescent="0.2">
      <c r="A216">
        <v>1</v>
      </c>
      <c r="B216" s="31">
        <v>42491</v>
      </c>
      <c r="C216">
        <v>5</v>
      </c>
      <c r="D216" t="s">
        <v>12</v>
      </c>
      <c r="F216">
        <v>4</v>
      </c>
      <c r="G216" t="s">
        <v>15</v>
      </c>
      <c r="H216" t="s">
        <v>29</v>
      </c>
      <c r="I216" t="s">
        <v>14</v>
      </c>
      <c r="J216" t="s">
        <v>41</v>
      </c>
      <c r="K216">
        <v>5</v>
      </c>
      <c r="L216">
        <v>10</v>
      </c>
      <c r="M216">
        <v>150</v>
      </c>
    </row>
    <row r="217" spans="1:13" x14ac:dyDescent="0.2">
      <c r="A217">
        <v>2</v>
      </c>
      <c r="B217" s="31">
        <v>42498</v>
      </c>
      <c r="C217">
        <v>17</v>
      </c>
      <c r="D217" t="s">
        <v>16</v>
      </c>
      <c r="F217">
        <v>1</v>
      </c>
      <c r="G217" t="s">
        <v>13</v>
      </c>
      <c r="H217" t="s">
        <v>29</v>
      </c>
      <c r="I217" t="s">
        <v>7</v>
      </c>
      <c r="J217" t="s">
        <v>41</v>
      </c>
      <c r="K217">
        <v>1</v>
      </c>
      <c r="L217">
        <v>11</v>
      </c>
      <c r="M217">
        <v>46</v>
      </c>
    </row>
    <row r="218" spans="1:13" x14ac:dyDescent="0.2">
      <c r="A218">
        <v>2</v>
      </c>
      <c r="B218" s="31">
        <v>42498</v>
      </c>
      <c r="C218">
        <v>17</v>
      </c>
      <c r="D218" t="s">
        <v>16</v>
      </c>
      <c r="F218">
        <v>1</v>
      </c>
      <c r="G218" t="s">
        <v>13</v>
      </c>
      <c r="H218" t="s">
        <v>29</v>
      </c>
      <c r="I218" t="s">
        <v>7</v>
      </c>
      <c r="J218" t="s">
        <v>41</v>
      </c>
      <c r="K218">
        <v>2</v>
      </c>
      <c r="L218">
        <v>2</v>
      </c>
      <c r="M218">
        <v>2</v>
      </c>
    </row>
    <row r="219" spans="1:13" x14ac:dyDescent="0.2">
      <c r="A219">
        <v>2</v>
      </c>
      <c r="B219" s="31">
        <v>42498</v>
      </c>
      <c r="C219">
        <v>17</v>
      </c>
      <c r="D219" t="s">
        <v>16</v>
      </c>
      <c r="F219">
        <v>1</v>
      </c>
      <c r="G219" t="s">
        <v>13</v>
      </c>
      <c r="H219" t="s">
        <v>29</v>
      </c>
      <c r="I219" t="s">
        <v>7</v>
      </c>
      <c r="J219" t="s">
        <v>41</v>
      </c>
      <c r="K219">
        <v>3</v>
      </c>
      <c r="L219">
        <v>3</v>
      </c>
      <c r="M219">
        <v>17</v>
      </c>
    </row>
    <row r="220" spans="1:13" x14ac:dyDescent="0.2">
      <c r="A220">
        <v>2</v>
      </c>
      <c r="B220" s="31">
        <v>42498</v>
      </c>
      <c r="C220">
        <v>17</v>
      </c>
      <c r="D220" t="s">
        <v>16</v>
      </c>
      <c r="F220">
        <v>1</v>
      </c>
      <c r="G220" t="s">
        <v>13</v>
      </c>
      <c r="H220" t="s">
        <v>29</v>
      </c>
      <c r="I220" t="s">
        <v>7</v>
      </c>
      <c r="J220" t="s">
        <v>41</v>
      </c>
      <c r="K220">
        <v>4</v>
      </c>
      <c r="L220">
        <v>2</v>
      </c>
      <c r="M220">
        <v>8</v>
      </c>
    </row>
    <row r="221" spans="1:13" x14ac:dyDescent="0.2">
      <c r="A221">
        <v>2</v>
      </c>
      <c r="B221" s="31">
        <v>42498</v>
      </c>
      <c r="C221">
        <v>17</v>
      </c>
      <c r="D221" t="s">
        <v>16</v>
      </c>
      <c r="F221">
        <v>1</v>
      </c>
      <c r="G221" t="s">
        <v>13</v>
      </c>
      <c r="H221" t="s">
        <v>29</v>
      </c>
      <c r="I221" t="s">
        <v>7</v>
      </c>
      <c r="J221" t="s">
        <v>41</v>
      </c>
      <c r="K221">
        <v>5</v>
      </c>
      <c r="L221">
        <v>3</v>
      </c>
      <c r="M221">
        <v>16</v>
      </c>
    </row>
    <row r="222" spans="1:13" x14ac:dyDescent="0.2">
      <c r="A222">
        <v>2</v>
      </c>
      <c r="B222" s="31">
        <v>42498</v>
      </c>
      <c r="C222">
        <v>21</v>
      </c>
      <c r="D222" t="s">
        <v>16</v>
      </c>
      <c r="F222">
        <v>2</v>
      </c>
      <c r="G222" t="s">
        <v>13</v>
      </c>
      <c r="H222" t="s">
        <v>29</v>
      </c>
      <c r="I222" t="s">
        <v>14</v>
      </c>
      <c r="J222" t="s">
        <v>41</v>
      </c>
      <c r="K222">
        <v>1</v>
      </c>
      <c r="L222">
        <v>5</v>
      </c>
      <c r="M222">
        <v>28</v>
      </c>
    </row>
    <row r="223" spans="1:13" x14ac:dyDescent="0.2">
      <c r="A223">
        <v>2</v>
      </c>
      <c r="B223" s="31">
        <v>42498</v>
      </c>
      <c r="C223">
        <v>21</v>
      </c>
      <c r="D223" t="s">
        <v>16</v>
      </c>
      <c r="F223">
        <v>2</v>
      </c>
      <c r="G223" t="s">
        <v>13</v>
      </c>
      <c r="H223" t="s">
        <v>29</v>
      </c>
      <c r="I223" t="s">
        <v>14</v>
      </c>
      <c r="J223" t="s">
        <v>41</v>
      </c>
      <c r="K223">
        <v>2</v>
      </c>
      <c r="L223">
        <v>8</v>
      </c>
      <c r="M223">
        <v>86</v>
      </c>
    </row>
    <row r="224" spans="1:13" x14ac:dyDescent="0.2">
      <c r="A224">
        <v>2</v>
      </c>
      <c r="B224" s="31">
        <v>42498</v>
      </c>
      <c r="C224">
        <v>21</v>
      </c>
      <c r="D224" t="s">
        <v>16</v>
      </c>
      <c r="F224">
        <v>2</v>
      </c>
      <c r="G224" t="s">
        <v>13</v>
      </c>
      <c r="H224" t="s">
        <v>29</v>
      </c>
      <c r="I224" t="s">
        <v>14</v>
      </c>
      <c r="J224" t="s">
        <v>41</v>
      </c>
      <c r="K224">
        <v>3</v>
      </c>
      <c r="L224">
        <v>5</v>
      </c>
      <c r="M224" s="30">
        <v>13</v>
      </c>
    </row>
    <row r="225" spans="1:13" x14ac:dyDescent="0.2">
      <c r="A225">
        <v>2</v>
      </c>
      <c r="B225" s="31">
        <v>42498</v>
      </c>
      <c r="C225">
        <v>21</v>
      </c>
      <c r="D225" t="s">
        <v>16</v>
      </c>
      <c r="F225">
        <v>2</v>
      </c>
      <c r="G225" t="s">
        <v>13</v>
      </c>
      <c r="H225" t="s">
        <v>29</v>
      </c>
      <c r="I225" t="s">
        <v>14</v>
      </c>
      <c r="J225" t="s">
        <v>41</v>
      </c>
      <c r="K225">
        <v>4</v>
      </c>
      <c r="L225">
        <v>2</v>
      </c>
      <c r="M225">
        <v>8</v>
      </c>
    </row>
    <row r="226" spans="1:13" x14ac:dyDescent="0.2">
      <c r="A226">
        <v>2</v>
      </c>
      <c r="B226" s="31">
        <v>42498</v>
      </c>
      <c r="C226">
        <v>21</v>
      </c>
      <c r="D226" t="s">
        <v>16</v>
      </c>
      <c r="F226">
        <v>2</v>
      </c>
      <c r="G226" t="s">
        <v>13</v>
      </c>
      <c r="H226" t="s">
        <v>29</v>
      </c>
      <c r="I226" t="s">
        <v>14</v>
      </c>
      <c r="J226" t="s">
        <v>41</v>
      </c>
      <c r="K226">
        <v>5</v>
      </c>
      <c r="L226">
        <v>3</v>
      </c>
      <c r="M226">
        <v>22</v>
      </c>
    </row>
    <row r="227" spans="1:13" x14ac:dyDescent="0.2">
      <c r="A227">
        <v>2</v>
      </c>
      <c r="B227" s="31">
        <v>42498</v>
      </c>
      <c r="C227">
        <v>23</v>
      </c>
      <c r="D227" t="s">
        <v>16</v>
      </c>
      <c r="F227">
        <v>3</v>
      </c>
      <c r="G227" t="s">
        <v>15</v>
      </c>
      <c r="H227" t="s">
        <v>29</v>
      </c>
      <c r="I227" t="s">
        <v>7</v>
      </c>
      <c r="J227" t="s">
        <v>41</v>
      </c>
      <c r="K227">
        <v>1</v>
      </c>
      <c r="L227">
        <v>10</v>
      </c>
      <c r="M227">
        <v>66</v>
      </c>
    </row>
    <row r="228" spans="1:13" x14ac:dyDescent="0.2">
      <c r="A228">
        <v>2</v>
      </c>
      <c r="B228" s="31">
        <v>42498</v>
      </c>
      <c r="C228">
        <v>23</v>
      </c>
      <c r="D228" t="s">
        <v>16</v>
      </c>
      <c r="F228">
        <v>3</v>
      </c>
      <c r="G228" t="s">
        <v>15</v>
      </c>
      <c r="H228" t="s">
        <v>29</v>
      </c>
      <c r="I228" t="s">
        <v>7</v>
      </c>
      <c r="J228" t="s">
        <v>41</v>
      </c>
      <c r="K228">
        <v>2</v>
      </c>
      <c r="L228">
        <v>14</v>
      </c>
      <c r="M228">
        <v>83</v>
      </c>
    </row>
    <row r="229" spans="1:13" x14ac:dyDescent="0.2">
      <c r="A229">
        <v>2</v>
      </c>
      <c r="B229" s="31">
        <v>42498</v>
      </c>
      <c r="C229">
        <v>23</v>
      </c>
      <c r="D229" t="s">
        <v>16</v>
      </c>
      <c r="F229">
        <v>3</v>
      </c>
      <c r="G229" t="s">
        <v>15</v>
      </c>
      <c r="H229" t="s">
        <v>29</v>
      </c>
      <c r="I229" t="s">
        <v>7</v>
      </c>
      <c r="J229" t="s">
        <v>41</v>
      </c>
      <c r="K229">
        <v>3</v>
      </c>
    </row>
    <row r="230" spans="1:13" x14ac:dyDescent="0.2">
      <c r="A230">
        <v>2</v>
      </c>
      <c r="B230" s="31">
        <v>42498</v>
      </c>
      <c r="C230">
        <v>23</v>
      </c>
      <c r="D230" t="s">
        <v>16</v>
      </c>
      <c r="F230">
        <v>3</v>
      </c>
      <c r="G230" t="s">
        <v>15</v>
      </c>
      <c r="H230" t="s">
        <v>29</v>
      </c>
      <c r="I230" t="s">
        <v>7</v>
      </c>
      <c r="J230" t="s">
        <v>41</v>
      </c>
      <c r="K230">
        <v>4</v>
      </c>
    </row>
    <row r="231" spans="1:13" x14ac:dyDescent="0.2">
      <c r="A231">
        <v>2</v>
      </c>
      <c r="B231" s="31">
        <v>42498</v>
      </c>
      <c r="C231">
        <v>23</v>
      </c>
      <c r="D231" t="s">
        <v>16</v>
      </c>
      <c r="F231">
        <v>3</v>
      </c>
      <c r="G231" t="s">
        <v>15</v>
      </c>
      <c r="H231" t="s">
        <v>29</v>
      </c>
      <c r="I231" t="s">
        <v>7</v>
      </c>
      <c r="J231" t="s">
        <v>41</v>
      </c>
      <c r="K231">
        <v>5</v>
      </c>
    </row>
    <row r="232" spans="1:13" x14ac:dyDescent="0.2">
      <c r="A232">
        <v>2</v>
      </c>
      <c r="B232" s="31">
        <v>42498</v>
      </c>
      <c r="C232">
        <v>33</v>
      </c>
      <c r="D232" t="s">
        <v>16</v>
      </c>
      <c r="F232">
        <v>4</v>
      </c>
      <c r="G232" t="s">
        <v>15</v>
      </c>
      <c r="H232" t="s">
        <v>29</v>
      </c>
      <c r="I232" t="s">
        <v>14</v>
      </c>
      <c r="J232" t="s">
        <v>41</v>
      </c>
      <c r="K232">
        <v>1</v>
      </c>
      <c r="L232">
        <v>7</v>
      </c>
      <c r="M232">
        <v>33</v>
      </c>
    </row>
    <row r="233" spans="1:13" x14ac:dyDescent="0.2">
      <c r="A233">
        <v>2</v>
      </c>
      <c r="B233" s="31">
        <v>42498</v>
      </c>
      <c r="C233">
        <v>33</v>
      </c>
      <c r="D233" t="s">
        <v>16</v>
      </c>
      <c r="F233">
        <v>4</v>
      </c>
      <c r="G233" t="s">
        <v>15</v>
      </c>
      <c r="H233" t="s">
        <v>29</v>
      </c>
      <c r="I233" t="s">
        <v>14</v>
      </c>
      <c r="J233" t="s">
        <v>41</v>
      </c>
      <c r="K233">
        <v>2</v>
      </c>
    </row>
    <row r="234" spans="1:13" x14ac:dyDescent="0.2">
      <c r="A234">
        <v>2</v>
      </c>
      <c r="B234" s="31">
        <v>42498</v>
      </c>
      <c r="C234">
        <v>33</v>
      </c>
      <c r="D234" t="s">
        <v>16</v>
      </c>
      <c r="F234">
        <v>4</v>
      </c>
      <c r="G234" t="s">
        <v>15</v>
      </c>
      <c r="H234" t="s">
        <v>29</v>
      </c>
      <c r="I234" t="s">
        <v>14</v>
      </c>
      <c r="J234" t="s">
        <v>41</v>
      </c>
      <c r="K234">
        <v>3</v>
      </c>
    </row>
    <row r="235" spans="1:13" x14ac:dyDescent="0.2">
      <c r="A235">
        <v>2</v>
      </c>
      <c r="B235" s="31">
        <v>42498</v>
      </c>
      <c r="C235">
        <v>33</v>
      </c>
      <c r="D235" t="s">
        <v>16</v>
      </c>
      <c r="F235">
        <v>4</v>
      </c>
      <c r="G235" t="s">
        <v>15</v>
      </c>
      <c r="H235" t="s">
        <v>29</v>
      </c>
      <c r="I235" t="s">
        <v>14</v>
      </c>
      <c r="J235" t="s">
        <v>41</v>
      </c>
      <c r="K235">
        <v>4</v>
      </c>
    </row>
    <row r="236" spans="1:13" x14ac:dyDescent="0.2">
      <c r="A236">
        <v>2</v>
      </c>
      <c r="B236" s="31">
        <v>42498</v>
      </c>
      <c r="C236">
        <v>33</v>
      </c>
      <c r="D236" t="s">
        <v>16</v>
      </c>
      <c r="F236">
        <v>4</v>
      </c>
      <c r="G236" t="s">
        <v>15</v>
      </c>
      <c r="H236" t="s">
        <v>29</v>
      </c>
      <c r="I236" t="s">
        <v>14</v>
      </c>
      <c r="J236" t="s">
        <v>41</v>
      </c>
      <c r="K236">
        <v>5</v>
      </c>
    </row>
    <row r="237" spans="1:13" x14ac:dyDescent="0.2">
      <c r="A237">
        <v>3</v>
      </c>
      <c r="B237" s="31">
        <v>42504</v>
      </c>
      <c r="C237">
        <v>34</v>
      </c>
      <c r="D237" t="s">
        <v>12</v>
      </c>
      <c r="F237">
        <v>1</v>
      </c>
      <c r="G237" t="s">
        <v>17</v>
      </c>
      <c r="H237" t="s">
        <v>32</v>
      </c>
      <c r="I237" t="s">
        <v>7</v>
      </c>
      <c r="J237" t="s">
        <v>41</v>
      </c>
      <c r="K237">
        <v>1</v>
      </c>
      <c r="L237">
        <v>6</v>
      </c>
      <c r="M237">
        <v>66</v>
      </c>
    </row>
    <row r="238" spans="1:13" x14ac:dyDescent="0.2">
      <c r="A238">
        <v>3</v>
      </c>
      <c r="B238" s="31">
        <v>42504</v>
      </c>
      <c r="C238">
        <v>34</v>
      </c>
      <c r="D238" t="s">
        <v>12</v>
      </c>
      <c r="F238">
        <v>1</v>
      </c>
      <c r="G238" t="s">
        <v>17</v>
      </c>
      <c r="H238" t="s">
        <v>32</v>
      </c>
      <c r="I238" t="s">
        <v>7</v>
      </c>
      <c r="J238" t="s">
        <v>41</v>
      </c>
      <c r="K238">
        <v>2</v>
      </c>
      <c r="L238">
        <v>6</v>
      </c>
      <c r="M238">
        <v>45</v>
      </c>
    </row>
    <row r="239" spans="1:13" x14ac:dyDescent="0.2">
      <c r="A239">
        <v>3</v>
      </c>
      <c r="B239" s="31">
        <v>42504</v>
      </c>
      <c r="C239">
        <v>34</v>
      </c>
      <c r="D239" t="s">
        <v>12</v>
      </c>
      <c r="F239">
        <v>1</v>
      </c>
      <c r="G239" t="s">
        <v>17</v>
      </c>
      <c r="H239" t="s">
        <v>32</v>
      </c>
      <c r="I239" t="s">
        <v>7</v>
      </c>
      <c r="J239" t="s">
        <v>41</v>
      </c>
      <c r="K239">
        <v>3</v>
      </c>
    </row>
    <row r="240" spans="1:13" x14ac:dyDescent="0.2">
      <c r="A240">
        <v>3</v>
      </c>
      <c r="B240" s="31">
        <v>42504</v>
      </c>
      <c r="C240">
        <v>34</v>
      </c>
      <c r="D240" t="s">
        <v>12</v>
      </c>
      <c r="F240">
        <v>1</v>
      </c>
      <c r="G240" t="s">
        <v>17</v>
      </c>
      <c r="H240" t="s">
        <v>32</v>
      </c>
      <c r="I240" t="s">
        <v>7</v>
      </c>
      <c r="J240" t="s">
        <v>41</v>
      </c>
      <c r="K240">
        <v>4</v>
      </c>
      <c r="L240">
        <v>27</v>
      </c>
      <c r="M240">
        <v>371</v>
      </c>
    </row>
    <row r="241" spans="1:13" x14ac:dyDescent="0.2">
      <c r="A241">
        <v>3</v>
      </c>
      <c r="B241" s="31">
        <v>42504</v>
      </c>
      <c r="C241">
        <v>34</v>
      </c>
      <c r="D241" t="s">
        <v>12</v>
      </c>
      <c r="F241">
        <v>1</v>
      </c>
      <c r="G241" t="s">
        <v>17</v>
      </c>
      <c r="H241" t="s">
        <v>32</v>
      </c>
      <c r="I241" t="s">
        <v>7</v>
      </c>
      <c r="J241" t="s">
        <v>41</v>
      </c>
      <c r="K241">
        <v>5</v>
      </c>
      <c r="L241">
        <v>9</v>
      </c>
      <c r="M241">
        <v>56</v>
      </c>
    </row>
    <row r="242" spans="1:13" x14ac:dyDescent="0.2">
      <c r="A242">
        <v>3</v>
      </c>
      <c r="B242" s="31">
        <v>42504</v>
      </c>
      <c r="C242">
        <v>18</v>
      </c>
      <c r="D242" t="s">
        <v>12</v>
      </c>
      <c r="F242">
        <v>2</v>
      </c>
      <c r="G242" t="s">
        <v>17</v>
      </c>
      <c r="H242" t="s">
        <v>32</v>
      </c>
      <c r="I242" t="s">
        <v>14</v>
      </c>
      <c r="J242" t="s">
        <v>41</v>
      </c>
      <c r="K242">
        <v>1</v>
      </c>
      <c r="L242">
        <v>2</v>
      </c>
      <c r="M242">
        <v>23</v>
      </c>
    </row>
    <row r="243" spans="1:13" x14ac:dyDescent="0.2">
      <c r="A243">
        <v>3</v>
      </c>
      <c r="B243" s="31">
        <v>42504</v>
      </c>
      <c r="C243">
        <v>18</v>
      </c>
      <c r="D243" t="s">
        <v>12</v>
      </c>
      <c r="F243">
        <v>2</v>
      </c>
      <c r="G243" t="s">
        <v>17</v>
      </c>
      <c r="H243" t="s">
        <v>32</v>
      </c>
      <c r="I243" t="s">
        <v>14</v>
      </c>
      <c r="J243" t="s">
        <v>41</v>
      </c>
      <c r="K243">
        <v>2</v>
      </c>
      <c r="L243">
        <v>11</v>
      </c>
      <c r="M243">
        <v>48</v>
      </c>
    </row>
    <row r="244" spans="1:13" x14ac:dyDescent="0.2">
      <c r="A244">
        <v>3</v>
      </c>
      <c r="B244" s="31">
        <v>42504</v>
      </c>
      <c r="C244">
        <v>18</v>
      </c>
      <c r="D244" t="s">
        <v>12</v>
      </c>
      <c r="F244">
        <v>2</v>
      </c>
      <c r="G244" t="s">
        <v>17</v>
      </c>
      <c r="H244" t="s">
        <v>32</v>
      </c>
      <c r="I244" t="s">
        <v>14</v>
      </c>
      <c r="J244" t="s">
        <v>41</v>
      </c>
      <c r="K244">
        <v>3</v>
      </c>
    </row>
    <row r="245" spans="1:13" x14ac:dyDescent="0.2">
      <c r="A245">
        <v>3</v>
      </c>
      <c r="B245" s="31">
        <v>42504</v>
      </c>
      <c r="C245">
        <v>18</v>
      </c>
      <c r="D245" t="s">
        <v>12</v>
      </c>
      <c r="F245">
        <v>2</v>
      </c>
      <c r="G245" t="s">
        <v>17</v>
      </c>
      <c r="H245" t="s">
        <v>32</v>
      </c>
      <c r="I245" t="s">
        <v>14</v>
      </c>
      <c r="J245" t="s">
        <v>41</v>
      </c>
      <c r="K245">
        <v>4</v>
      </c>
      <c r="L245">
        <v>27</v>
      </c>
      <c r="M245">
        <v>240</v>
      </c>
    </row>
    <row r="246" spans="1:13" x14ac:dyDescent="0.2">
      <c r="A246">
        <v>3</v>
      </c>
      <c r="B246" s="31">
        <v>42504</v>
      </c>
      <c r="C246">
        <v>18</v>
      </c>
      <c r="D246" t="s">
        <v>12</v>
      </c>
      <c r="F246">
        <v>2</v>
      </c>
      <c r="G246" t="s">
        <v>17</v>
      </c>
      <c r="H246" t="s">
        <v>32</v>
      </c>
      <c r="I246" t="s">
        <v>14</v>
      </c>
      <c r="J246" t="s">
        <v>41</v>
      </c>
      <c r="K246">
        <v>5</v>
      </c>
      <c r="L246">
        <v>9</v>
      </c>
      <c r="M246">
        <v>25</v>
      </c>
    </row>
    <row r="247" spans="1:13" x14ac:dyDescent="0.2">
      <c r="A247">
        <v>3</v>
      </c>
      <c r="B247" s="31">
        <v>42504</v>
      </c>
      <c r="C247">
        <v>19</v>
      </c>
      <c r="D247" t="s">
        <v>12</v>
      </c>
      <c r="F247">
        <v>3</v>
      </c>
      <c r="G247" t="s">
        <v>18</v>
      </c>
      <c r="H247" t="s">
        <v>32</v>
      </c>
      <c r="I247" t="s">
        <v>7</v>
      </c>
      <c r="J247" t="s">
        <v>41</v>
      </c>
      <c r="K247">
        <v>1</v>
      </c>
      <c r="L247">
        <v>10</v>
      </c>
      <c r="M247">
        <v>186</v>
      </c>
    </row>
    <row r="248" spans="1:13" x14ac:dyDescent="0.2">
      <c r="A248">
        <v>3</v>
      </c>
      <c r="B248" s="31">
        <v>42504</v>
      </c>
      <c r="C248">
        <v>19</v>
      </c>
      <c r="D248" t="s">
        <v>12</v>
      </c>
      <c r="F248">
        <v>3</v>
      </c>
      <c r="G248" t="s">
        <v>18</v>
      </c>
      <c r="H248" t="s">
        <v>32</v>
      </c>
      <c r="I248" t="s">
        <v>7</v>
      </c>
      <c r="J248" t="s">
        <v>41</v>
      </c>
      <c r="K248">
        <v>2</v>
      </c>
      <c r="L248">
        <v>0</v>
      </c>
      <c r="M248">
        <v>0</v>
      </c>
    </row>
    <row r="249" spans="1:13" x14ac:dyDescent="0.2">
      <c r="A249">
        <v>3</v>
      </c>
      <c r="B249" s="31">
        <v>42504</v>
      </c>
      <c r="C249">
        <v>19</v>
      </c>
      <c r="D249" t="s">
        <v>12</v>
      </c>
      <c r="F249">
        <v>3</v>
      </c>
      <c r="G249" t="s">
        <v>18</v>
      </c>
      <c r="H249" t="s">
        <v>32</v>
      </c>
      <c r="I249" t="s">
        <v>7</v>
      </c>
      <c r="J249" t="s">
        <v>41</v>
      </c>
      <c r="K249">
        <v>3</v>
      </c>
    </row>
    <row r="250" spans="1:13" x14ac:dyDescent="0.2">
      <c r="A250">
        <v>3</v>
      </c>
      <c r="B250" s="31">
        <v>42504</v>
      </c>
      <c r="C250">
        <v>19</v>
      </c>
      <c r="D250" t="s">
        <v>12</v>
      </c>
      <c r="F250">
        <v>3</v>
      </c>
      <c r="G250" t="s">
        <v>18</v>
      </c>
      <c r="H250" t="s">
        <v>32</v>
      </c>
      <c r="I250" t="s">
        <v>7</v>
      </c>
      <c r="J250" t="s">
        <v>41</v>
      </c>
      <c r="K250">
        <v>4</v>
      </c>
      <c r="L250">
        <v>5</v>
      </c>
      <c r="M250">
        <v>10</v>
      </c>
    </row>
    <row r="251" spans="1:13" x14ac:dyDescent="0.2">
      <c r="A251">
        <v>3</v>
      </c>
      <c r="B251" s="31">
        <v>42504</v>
      </c>
      <c r="C251">
        <v>19</v>
      </c>
      <c r="D251" t="s">
        <v>12</v>
      </c>
      <c r="F251">
        <v>3</v>
      </c>
      <c r="G251" t="s">
        <v>18</v>
      </c>
      <c r="H251" t="s">
        <v>32</v>
      </c>
      <c r="I251" t="s">
        <v>7</v>
      </c>
      <c r="J251" t="s">
        <v>41</v>
      </c>
      <c r="K251">
        <v>5</v>
      </c>
      <c r="L251">
        <v>7</v>
      </c>
      <c r="M251">
        <v>35</v>
      </c>
    </row>
    <row r="252" spans="1:13" x14ac:dyDescent="0.2">
      <c r="A252">
        <v>3</v>
      </c>
      <c r="B252" s="31">
        <v>42504</v>
      </c>
      <c r="C252">
        <v>20</v>
      </c>
      <c r="D252" t="s">
        <v>12</v>
      </c>
      <c r="F252">
        <v>4</v>
      </c>
      <c r="G252" t="s">
        <v>18</v>
      </c>
      <c r="H252" t="s">
        <v>32</v>
      </c>
      <c r="I252" t="s">
        <v>7</v>
      </c>
      <c r="J252" t="s">
        <v>41</v>
      </c>
      <c r="K252">
        <v>1</v>
      </c>
      <c r="L252">
        <v>0</v>
      </c>
      <c r="M252">
        <v>0</v>
      </c>
    </row>
    <row r="253" spans="1:13" x14ac:dyDescent="0.2">
      <c r="A253">
        <v>3</v>
      </c>
      <c r="B253" s="31">
        <v>42504</v>
      </c>
      <c r="C253">
        <v>20</v>
      </c>
      <c r="D253" t="s">
        <v>12</v>
      </c>
      <c r="F253">
        <v>4</v>
      </c>
      <c r="G253" t="s">
        <v>18</v>
      </c>
      <c r="H253" t="s">
        <v>32</v>
      </c>
      <c r="I253" t="s">
        <v>7</v>
      </c>
      <c r="J253" t="s">
        <v>41</v>
      </c>
      <c r="K253">
        <v>2</v>
      </c>
      <c r="L253">
        <v>6</v>
      </c>
      <c r="M253">
        <v>51</v>
      </c>
    </row>
    <row r="254" spans="1:13" x14ac:dyDescent="0.2">
      <c r="A254">
        <v>3</v>
      </c>
      <c r="B254" s="31">
        <v>42504</v>
      </c>
      <c r="C254">
        <v>20</v>
      </c>
      <c r="D254" t="s">
        <v>12</v>
      </c>
      <c r="F254">
        <v>4</v>
      </c>
      <c r="G254" t="s">
        <v>18</v>
      </c>
      <c r="H254" t="s">
        <v>32</v>
      </c>
      <c r="I254" t="s">
        <v>7</v>
      </c>
      <c r="J254" t="s">
        <v>41</v>
      </c>
      <c r="K254">
        <v>3</v>
      </c>
    </row>
    <row r="255" spans="1:13" x14ac:dyDescent="0.2">
      <c r="A255">
        <v>3</v>
      </c>
      <c r="B255" s="31">
        <v>42504</v>
      </c>
      <c r="C255">
        <v>20</v>
      </c>
      <c r="D255" t="s">
        <v>12</v>
      </c>
      <c r="F255">
        <v>4</v>
      </c>
      <c r="G255" t="s">
        <v>18</v>
      </c>
      <c r="H255" t="s">
        <v>32</v>
      </c>
      <c r="I255" t="s">
        <v>7</v>
      </c>
      <c r="J255" t="s">
        <v>41</v>
      </c>
      <c r="K255">
        <v>4</v>
      </c>
      <c r="L255">
        <v>9</v>
      </c>
      <c r="M255">
        <v>52</v>
      </c>
    </row>
    <row r="256" spans="1:13" x14ac:dyDescent="0.2">
      <c r="A256">
        <v>3</v>
      </c>
      <c r="B256" s="31">
        <v>42504</v>
      </c>
      <c r="C256">
        <v>20</v>
      </c>
      <c r="D256" t="s">
        <v>12</v>
      </c>
      <c r="F256">
        <v>4</v>
      </c>
      <c r="G256" t="s">
        <v>18</v>
      </c>
      <c r="H256" t="s">
        <v>32</v>
      </c>
      <c r="I256" t="s">
        <v>7</v>
      </c>
      <c r="J256" t="s">
        <v>41</v>
      </c>
      <c r="K256">
        <v>5</v>
      </c>
      <c r="L256">
        <v>3</v>
      </c>
      <c r="M256">
        <v>5</v>
      </c>
    </row>
    <row r="257" spans="1:13" x14ac:dyDescent="0.2">
      <c r="A257">
        <v>4</v>
      </c>
      <c r="B257" s="31">
        <v>42512</v>
      </c>
      <c r="C257">
        <v>35</v>
      </c>
      <c r="D257" t="s">
        <v>16</v>
      </c>
      <c r="F257">
        <v>1</v>
      </c>
      <c r="G257" t="s">
        <v>17</v>
      </c>
      <c r="H257" t="s">
        <v>32</v>
      </c>
      <c r="I257" t="s">
        <v>7</v>
      </c>
      <c r="J257" t="s">
        <v>41</v>
      </c>
      <c r="K257">
        <v>1</v>
      </c>
      <c r="L257">
        <v>11</v>
      </c>
      <c r="M257">
        <v>76</v>
      </c>
    </row>
    <row r="258" spans="1:13" x14ac:dyDescent="0.2">
      <c r="A258">
        <v>4</v>
      </c>
      <c r="B258" s="31">
        <v>42512</v>
      </c>
      <c r="C258">
        <v>35</v>
      </c>
      <c r="D258" t="s">
        <v>16</v>
      </c>
      <c r="F258">
        <v>1</v>
      </c>
      <c r="G258" t="s">
        <v>17</v>
      </c>
      <c r="H258" t="s">
        <v>32</v>
      </c>
      <c r="I258" t="s">
        <v>7</v>
      </c>
      <c r="J258" t="s">
        <v>41</v>
      </c>
      <c r="K258">
        <v>2</v>
      </c>
      <c r="L258">
        <v>15</v>
      </c>
      <c r="M258">
        <v>228</v>
      </c>
    </row>
    <row r="259" spans="1:13" x14ac:dyDescent="0.2">
      <c r="A259">
        <v>4</v>
      </c>
      <c r="B259" s="31">
        <v>42512</v>
      </c>
      <c r="C259">
        <v>35</v>
      </c>
      <c r="D259" t="s">
        <v>16</v>
      </c>
      <c r="F259">
        <v>1</v>
      </c>
      <c r="G259" t="s">
        <v>17</v>
      </c>
      <c r="H259" t="s">
        <v>32</v>
      </c>
      <c r="I259" t="s">
        <v>7</v>
      </c>
      <c r="J259" t="s">
        <v>41</v>
      </c>
      <c r="K259">
        <v>3</v>
      </c>
      <c r="L259">
        <v>3</v>
      </c>
      <c r="M259">
        <v>10</v>
      </c>
    </row>
    <row r="260" spans="1:13" x14ac:dyDescent="0.2">
      <c r="A260">
        <v>4</v>
      </c>
      <c r="B260" s="31">
        <v>42512</v>
      </c>
      <c r="C260">
        <v>35</v>
      </c>
      <c r="D260" t="s">
        <v>16</v>
      </c>
      <c r="F260">
        <v>1</v>
      </c>
      <c r="G260" t="s">
        <v>17</v>
      </c>
      <c r="H260" t="s">
        <v>32</v>
      </c>
      <c r="I260" t="s">
        <v>7</v>
      </c>
      <c r="J260" t="s">
        <v>41</v>
      </c>
      <c r="K260">
        <v>4</v>
      </c>
      <c r="L260">
        <v>4</v>
      </c>
      <c r="M260">
        <v>12</v>
      </c>
    </row>
    <row r="261" spans="1:13" x14ac:dyDescent="0.2">
      <c r="A261">
        <v>4</v>
      </c>
      <c r="B261" s="31">
        <v>42512</v>
      </c>
      <c r="C261">
        <v>35</v>
      </c>
      <c r="D261" t="s">
        <v>16</v>
      </c>
      <c r="F261">
        <v>1</v>
      </c>
      <c r="G261" t="s">
        <v>17</v>
      </c>
      <c r="H261" t="s">
        <v>32</v>
      </c>
      <c r="I261" t="s">
        <v>7</v>
      </c>
      <c r="J261" t="s">
        <v>41</v>
      </c>
      <c r="K261">
        <v>5</v>
      </c>
      <c r="L261">
        <v>11</v>
      </c>
      <c r="M261">
        <v>44</v>
      </c>
    </row>
    <row r="262" spans="1:13" x14ac:dyDescent="0.2">
      <c r="A262">
        <v>4</v>
      </c>
      <c r="B262" s="31">
        <v>42512</v>
      </c>
      <c r="C262">
        <v>28</v>
      </c>
      <c r="D262" t="s">
        <v>16</v>
      </c>
      <c r="F262">
        <v>2</v>
      </c>
      <c r="G262" t="s">
        <v>17</v>
      </c>
      <c r="H262" t="s">
        <v>32</v>
      </c>
      <c r="I262" t="s">
        <v>14</v>
      </c>
      <c r="J262" t="s">
        <v>41</v>
      </c>
      <c r="K262">
        <v>1</v>
      </c>
      <c r="L262">
        <v>4</v>
      </c>
      <c r="M262">
        <v>20</v>
      </c>
    </row>
    <row r="263" spans="1:13" x14ac:dyDescent="0.2">
      <c r="A263">
        <v>4</v>
      </c>
      <c r="B263" s="31">
        <v>42512</v>
      </c>
      <c r="C263">
        <v>28</v>
      </c>
      <c r="D263" t="s">
        <v>16</v>
      </c>
      <c r="F263">
        <v>2</v>
      </c>
      <c r="G263" t="s">
        <v>17</v>
      </c>
      <c r="H263" t="s">
        <v>32</v>
      </c>
      <c r="I263" t="s">
        <v>14</v>
      </c>
      <c r="J263" t="s">
        <v>41</v>
      </c>
      <c r="K263">
        <v>2</v>
      </c>
      <c r="L263">
        <v>0</v>
      </c>
      <c r="M263">
        <v>0</v>
      </c>
    </row>
    <row r="264" spans="1:13" x14ac:dyDescent="0.2">
      <c r="A264">
        <v>4</v>
      </c>
      <c r="B264" s="31">
        <v>42512</v>
      </c>
      <c r="C264">
        <v>28</v>
      </c>
      <c r="D264" t="s">
        <v>16</v>
      </c>
      <c r="F264">
        <v>2</v>
      </c>
      <c r="G264" t="s">
        <v>17</v>
      </c>
      <c r="H264" t="s">
        <v>32</v>
      </c>
      <c r="I264" t="s">
        <v>14</v>
      </c>
      <c r="J264" t="s">
        <v>41</v>
      </c>
      <c r="K264">
        <v>3</v>
      </c>
      <c r="L264">
        <v>0</v>
      </c>
      <c r="M264">
        <v>0</v>
      </c>
    </row>
    <row r="265" spans="1:13" x14ac:dyDescent="0.2">
      <c r="A265">
        <v>4</v>
      </c>
      <c r="B265" s="31">
        <v>42512</v>
      </c>
      <c r="C265">
        <v>28</v>
      </c>
      <c r="D265" t="s">
        <v>16</v>
      </c>
      <c r="F265">
        <v>2</v>
      </c>
      <c r="G265" t="s">
        <v>17</v>
      </c>
      <c r="H265" t="s">
        <v>32</v>
      </c>
      <c r="I265" t="s">
        <v>14</v>
      </c>
      <c r="J265" t="s">
        <v>41</v>
      </c>
      <c r="K265">
        <v>4</v>
      </c>
      <c r="L265">
        <v>0</v>
      </c>
      <c r="M265">
        <v>0</v>
      </c>
    </row>
    <row r="266" spans="1:13" x14ac:dyDescent="0.2">
      <c r="A266">
        <v>4</v>
      </c>
      <c r="B266" s="31">
        <v>42512</v>
      </c>
      <c r="C266">
        <v>28</v>
      </c>
      <c r="D266" t="s">
        <v>16</v>
      </c>
      <c r="F266">
        <v>2</v>
      </c>
      <c r="G266" t="s">
        <v>17</v>
      </c>
      <c r="H266" t="s">
        <v>32</v>
      </c>
      <c r="I266" t="s">
        <v>14</v>
      </c>
      <c r="J266" t="s">
        <v>41</v>
      </c>
      <c r="K266">
        <v>5</v>
      </c>
      <c r="L266">
        <v>2</v>
      </c>
      <c r="M266">
        <v>21</v>
      </c>
    </row>
    <row r="267" spans="1:13" x14ac:dyDescent="0.2">
      <c r="A267">
        <v>4</v>
      </c>
      <c r="B267" s="31">
        <v>42512</v>
      </c>
      <c r="C267">
        <v>29</v>
      </c>
      <c r="D267" t="s">
        <v>16</v>
      </c>
      <c r="F267">
        <v>3</v>
      </c>
      <c r="G267" t="s">
        <v>18</v>
      </c>
      <c r="H267" t="s">
        <v>32</v>
      </c>
      <c r="I267" t="s">
        <v>7</v>
      </c>
      <c r="J267" t="s">
        <v>41</v>
      </c>
      <c r="K267">
        <v>1</v>
      </c>
      <c r="L267">
        <v>0</v>
      </c>
      <c r="M267">
        <v>0</v>
      </c>
    </row>
    <row r="268" spans="1:13" x14ac:dyDescent="0.2">
      <c r="A268">
        <v>4</v>
      </c>
      <c r="B268" s="31">
        <v>42512</v>
      </c>
      <c r="C268">
        <v>29</v>
      </c>
      <c r="D268" t="s">
        <v>16</v>
      </c>
      <c r="F268">
        <v>3</v>
      </c>
      <c r="G268" t="s">
        <v>18</v>
      </c>
      <c r="H268" t="s">
        <v>32</v>
      </c>
      <c r="I268" t="s">
        <v>7</v>
      </c>
      <c r="J268" t="s">
        <v>41</v>
      </c>
      <c r="K268">
        <v>2</v>
      </c>
      <c r="L268">
        <v>2</v>
      </c>
      <c r="M268">
        <v>22</v>
      </c>
    </row>
    <row r="269" spans="1:13" x14ac:dyDescent="0.2">
      <c r="A269">
        <v>4</v>
      </c>
      <c r="B269" s="31">
        <v>42512</v>
      </c>
      <c r="C269">
        <v>29</v>
      </c>
      <c r="D269" t="s">
        <v>16</v>
      </c>
      <c r="F269">
        <v>3</v>
      </c>
      <c r="G269" t="s">
        <v>18</v>
      </c>
      <c r="H269" t="s">
        <v>32</v>
      </c>
      <c r="I269" t="s">
        <v>7</v>
      </c>
      <c r="J269" t="s">
        <v>41</v>
      </c>
      <c r="K269">
        <v>3</v>
      </c>
      <c r="L269">
        <v>5</v>
      </c>
      <c r="M269">
        <v>31</v>
      </c>
    </row>
    <row r="270" spans="1:13" x14ac:dyDescent="0.2">
      <c r="A270">
        <v>4</v>
      </c>
      <c r="B270" s="31">
        <v>42512</v>
      </c>
      <c r="C270">
        <v>29</v>
      </c>
      <c r="D270" t="s">
        <v>16</v>
      </c>
      <c r="F270">
        <v>3</v>
      </c>
      <c r="G270" t="s">
        <v>18</v>
      </c>
      <c r="H270" t="s">
        <v>32</v>
      </c>
      <c r="I270" t="s">
        <v>7</v>
      </c>
      <c r="J270" t="s">
        <v>41</v>
      </c>
      <c r="K270">
        <v>4</v>
      </c>
      <c r="L270">
        <v>4</v>
      </c>
      <c r="M270">
        <v>8</v>
      </c>
    </row>
    <row r="271" spans="1:13" x14ac:dyDescent="0.2">
      <c r="A271">
        <v>4</v>
      </c>
      <c r="B271" s="31">
        <v>42512</v>
      </c>
      <c r="C271">
        <v>29</v>
      </c>
      <c r="D271" t="s">
        <v>16</v>
      </c>
      <c r="F271">
        <v>3</v>
      </c>
      <c r="G271" t="s">
        <v>18</v>
      </c>
      <c r="H271" t="s">
        <v>32</v>
      </c>
      <c r="I271" t="s">
        <v>7</v>
      </c>
      <c r="J271" t="s">
        <v>41</v>
      </c>
      <c r="K271">
        <v>5</v>
      </c>
      <c r="L271">
        <v>1</v>
      </c>
      <c r="M271">
        <v>1</v>
      </c>
    </row>
    <row r="272" spans="1:13" x14ac:dyDescent="0.2">
      <c r="A272">
        <v>4</v>
      </c>
      <c r="B272" s="31">
        <v>42512</v>
      </c>
      <c r="C272">
        <v>31</v>
      </c>
      <c r="D272" t="s">
        <v>16</v>
      </c>
      <c r="F272">
        <v>4</v>
      </c>
      <c r="G272" t="s">
        <v>18</v>
      </c>
      <c r="H272" t="s">
        <v>32</v>
      </c>
      <c r="I272" t="s">
        <v>7</v>
      </c>
      <c r="J272" t="s">
        <v>41</v>
      </c>
      <c r="K272">
        <v>1</v>
      </c>
      <c r="L272">
        <v>0</v>
      </c>
      <c r="M272">
        <v>0</v>
      </c>
    </row>
    <row r="273" spans="1:13" x14ac:dyDescent="0.2">
      <c r="A273">
        <v>4</v>
      </c>
      <c r="B273" s="31">
        <v>42512</v>
      </c>
      <c r="C273">
        <v>31</v>
      </c>
      <c r="D273" t="s">
        <v>16</v>
      </c>
      <c r="F273">
        <v>4</v>
      </c>
      <c r="G273" t="s">
        <v>18</v>
      </c>
      <c r="H273" t="s">
        <v>32</v>
      </c>
      <c r="I273" t="s">
        <v>7</v>
      </c>
      <c r="J273" t="s">
        <v>41</v>
      </c>
      <c r="K273">
        <v>2</v>
      </c>
      <c r="L273">
        <v>0</v>
      </c>
      <c r="M273">
        <v>0</v>
      </c>
    </row>
    <row r="274" spans="1:13" x14ac:dyDescent="0.2">
      <c r="A274">
        <v>4</v>
      </c>
      <c r="B274" s="31">
        <v>42512</v>
      </c>
      <c r="C274">
        <v>31</v>
      </c>
      <c r="D274" t="s">
        <v>16</v>
      </c>
      <c r="F274">
        <v>4</v>
      </c>
      <c r="G274" t="s">
        <v>18</v>
      </c>
      <c r="H274" t="s">
        <v>32</v>
      </c>
      <c r="I274" t="s">
        <v>7</v>
      </c>
      <c r="J274" t="s">
        <v>41</v>
      </c>
      <c r="K274">
        <v>3</v>
      </c>
      <c r="L274">
        <v>0</v>
      </c>
      <c r="M274">
        <v>0</v>
      </c>
    </row>
    <row r="275" spans="1:13" x14ac:dyDescent="0.2">
      <c r="A275">
        <v>4</v>
      </c>
      <c r="B275" s="31">
        <v>42512</v>
      </c>
      <c r="C275">
        <v>31</v>
      </c>
      <c r="D275" t="s">
        <v>16</v>
      </c>
      <c r="F275">
        <v>4</v>
      </c>
      <c r="G275" t="s">
        <v>18</v>
      </c>
      <c r="H275" t="s">
        <v>32</v>
      </c>
      <c r="I275" t="s">
        <v>7</v>
      </c>
      <c r="J275" t="s">
        <v>41</v>
      </c>
      <c r="K275">
        <v>4</v>
      </c>
      <c r="L275">
        <v>0</v>
      </c>
      <c r="M275">
        <v>0</v>
      </c>
    </row>
    <row r="276" spans="1:13" x14ac:dyDescent="0.2">
      <c r="A276">
        <v>4</v>
      </c>
      <c r="B276" s="31">
        <v>42512</v>
      </c>
      <c r="C276">
        <v>31</v>
      </c>
      <c r="D276" t="s">
        <v>16</v>
      </c>
      <c r="F276">
        <v>4</v>
      </c>
      <c r="G276" t="s">
        <v>18</v>
      </c>
      <c r="H276" t="s">
        <v>32</v>
      </c>
      <c r="I276" t="s">
        <v>7</v>
      </c>
      <c r="J276" t="s">
        <v>41</v>
      </c>
      <c r="K276">
        <v>5</v>
      </c>
      <c r="L276">
        <v>0</v>
      </c>
      <c r="M276">
        <v>0</v>
      </c>
    </row>
    <row r="277" spans="1:13" x14ac:dyDescent="0.2">
      <c r="A277">
        <v>5</v>
      </c>
      <c r="B277" s="31">
        <v>42519</v>
      </c>
      <c r="C277">
        <v>22</v>
      </c>
      <c r="D277" t="s">
        <v>12</v>
      </c>
      <c r="F277">
        <v>1</v>
      </c>
      <c r="G277" t="s">
        <v>13</v>
      </c>
      <c r="H277" t="s">
        <v>29</v>
      </c>
      <c r="I277" t="s">
        <v>7</v>
      </c>
      <c r="J277" t="s">
        <v>41</v>
      </c>
      <c r="K277">
        <v>1</v>
      </c>
      <c r="L277">
        <v>2</v>
      </c>
      <c r="M277">
        <v>17</v>
      </c>
    </row>
    <row r="278" spans="1:13" x14ac:dyDescent="0.2">
      <c r="A278">
        <v>5</v>
      </c>
      <c r="B278" s="31">
        <v>42519</v>
      </c>
      <c r="C278">
        <v>22</v>
      </c>
      <c r="D278" t="s">
        <v>12</v>
      </c>
      <c r="F278">
        <v>1</v>
      </c>
      <c r="G278" t="s">
        <v>13</v>
      </c>
      <c r="H278" t="s">
        <v>29</v>
      </c>
      <c r="I278" t="s">
        <v>7</v>
      </c>
      <c r="J278" t="s">
        <v>41</v>
      </c>
      <c r="K278">
        <v>2</v>
      </c>
      <c r="L278">
        <v>5</v>
      </c>
      <c r="M278">
        <v>50</v>
      </c>
    </row>
    <row r="279" spans="1:13" x14ac:dyDescent="0.2">
      <c r="A279">
        <v>5</v>
      </c>
      <c r="B279" s="31">
        <v>42519</v>
      </c>
      <c r="C279">
        <v>22</v>
      </c>
      <c r="D279" t="s">
        <v>12</v>
      </c>
      <c r="F279">
        <v>1</v>
      </c>
      <c r="G279" t="s">
        <v>13</v>
      </c>
      <c r="H279" t="s">
        <v>29</v>
      </c>
      <c r="I279" t="s">
        <v>7</v>
      </c>
      <c r="J279" t="s">
        <v>41</v>
      </c>
      <c r="K279">
        <v>3</v>
      </c>
    </row>
    <row r="280" spans="1:13" x14ac:dyDescent="0.2">
      <c r="A280">
        <v>5</v>
      </c>
      <c r="B280" s="31">
        <v>42519</v>
      </c>
      <c r="C280">
        <v>22</v>
      </c>
      <c r="D280" t="s">
        <v>12</v>
      </c>
      <c r="F280">
        <v>1</v>
      </c>
      <c r="G280" t="s">
        <v>13</v>
      </c>
      <c r="H280" t="s">
        <v>29</v>
      </c>
      <c r="I280" t="s">
        <v>7</v>
      </c>
      <c r="J280" t="s">
        <v>41</v>
      </c>
      <c r="K280">
        <v>4</v>
      </c>
      <c r="L280">
        <v>10</v>
      </c>
      <c r="M280">
        <v>20</v>
      </c>
    </row>
    <row r="281" spans="1:13" x14ac:dyDescent="0.2">
      <c r="A281">
        <v>5</v>
      </c>
      <c r="B281" s="31">
        <v>42519</v>
      </c>
      <c r="C281">
        <v>22</v>
      </c>
      <c r="D281" t="s">
        <v>12</v>
      </c>
      <c r="F281">
        <v>1</v>
      </c>
      <c r="G281" t="s">
        <v>13</v>
      </c>
      <c r="H281" t="s">
        <v>29</v>
      </c>
      <c r="I281" t="s">
        <v>7</v>
      </c>
      <c r="J281" t="s">
        <v>41</v>
      </c>
      <c r="K281">
        <v>5</v>
      </c>
      <c r="L281">
        <v>0</v>
      </c>
      <c r="M281">
        <v>0</v>
      </c>
    </row>
    <row r="282" spans="1:13" x14ac:dyDescent="0.2">
      <c r="A282">
        <v>5</v>
      </c>
      <c r="B282" s="31">
        <v>42519</v>
      </c>
      <c r="C282">
        <v>24</v>
      </c>
      <c r="D282" t="s">
        <v>12</v>
      </c>
      <c r="F282">
        <v>2</v>
      </c>
      <c r="G282" t="s">
        <v>13</v>
      </c>
      <c r="H282" t="s">
        <v>29</v>
      </c>
      <c r="I282" t="s">
        <v>14</v>
      </c>
      <c r="J282" t="s">
        <v>41</v>
      </c>
      <c r="K282">
        <v>1</v>
      </c>
      <c r="L282">
        <v>6</v>
      </c>
      <c r="M282">
        <v>54</v>
      </c>
    </row>
    <row r="283" spans="1:13" x14ac:dyDescent="0.2">
      <c r="A283">
        <v>5</v>
      </c>
      <c r="B283" s="31">
        <v>42519</v>
      </c>
      <c r="C283">
        <v>24</v>
      </c>
      <c r="D283" t="s">
        <v>12</v>
      </c>
      <c r="F283">
        <v>2</v>
      </c>
      <c r="G283" t="s">
        <v>13</v>
      </c>
      <c r="H283" t="s">
        <v>29</v>
      </c>
      <c r="I283" t="s">
        <v>14</v>
      </c>
      <c r="J283" t="s">
        <v>41</v>
      </c>
      <c r="K283">
        <v>2</v>
      </c>
      <c r="L283">
        <v>11</v>
      </c>
      <c r="M283">
        <v>71</v>
      </c>
    </row>
    <row r="284" spans="1:13" x14ac:dyDescent="0.2">
      <c r="A284">
        <v>5</v>
      </c>
      <c r="B284" s="31">
        <v>42519</v>
      </c>
      <c r="C284">
        <v>24</v>
      </c>
      <c r="D284" t="s">
        <v>12</v>
      </c>
      <c r="F284">
        <v>2</v>
      </c>
      <c r="G284" t="s">
        <v>13</v>
      </c>
      <c r="H284" t="s">
        <v>29</v>
      </c>
      <c r="I284" t="s">
        <v>14</v>
      </c>
      <c r="J284" t="s">
        <v>41</v>
      </c>
      <c r="K284">
        <v>3</v>
      </c>
      <c r="L284">
        <v>5</v>
      </c>
      <c r="M284">
        <v>17</v>
      </c>
    </row>
    <row r="285" spans="1:13" x14ac:dyDescent="0.2">
      <c r="A285">
        <v>5</v>
      </c>
      <c r="B285" s="31">
        <v>42519</v>
      </c>
      <c r="C285">
        <v>24</v>
      </c>
      <c r="D285" t="s">
        <v>12</v>
      </c>
      <c r="F285">
        <v>2</v>
      </c>
      <c r="G285" t="s">
        <v>13</v>
      </c>
      <c r="H285" t="s">
        <v>29</v>
      </c>
      <c r="I285" t="s">
        <v>14</v>
      </c>
      <c r="J285" t="s">
        <v>41</v>
      </c>
      <c r="K285">
        <v>4</v>
      </c>
      <c r="L285">
        <v>6</v>
      </c>
      <c r="M285">
        <v>13</v>
      </c>
    </row>
    <row r="286" spans="1:13" x14ac:dyDescent="0.2">
      <c r="A286">
        <v>5</v>
      </c>
      <c r="B286" s="31">
        <v>42519</v>
      </c>
      <c r="C286">
        <v>24</v>
      </c>
      <c r="D286" t="s">
        <v>12</v>
      </c>
      <c r="F286">
        <v>2</v>
      </c>
      <c r="G286" t="s">
        <v>13</v>
      </c>
      <c r="H286" t="s">
        <v>29</v>
      </c>
      <c r="I286" t="s">
        <v>14</v>
      </c>
      <c r="J286" t="s">
        <v>41</v>
      </c>
      <c r="K286">
        <v>5</v>
      </c>
      <c r="L286">
        <v>3</v>
      </c>
      <c r="M286">
        <v>7</v>
      </c>
    </row>
    <row r="287" spans="1:13" x14ac:dyDescent="0.2">
      <c r="A287">
        <v>5</v>
      </c>
      <c r="B287" s="31">
        <v>42519</v>
      </c>
      <c r="C287">
        <v>25</v>
      </c>
      <c r="D287" t="s">
        <v>12</v>
      </c>
      <c r="F287">
        <v>3</v>
      </c>
      <c r="G287" t="s">
        <v>15</v>
      </c>
      <c r="H287" t="s">
        <v>29</v>
      </c>
      <c r="I287" t="s">
        <v>7</v>
      </c>
      <c r="J287" t="s">
        <v>41</v>
      </c>
      <c r="K287">
        <v>1</v>
      </c>
      <c r="L287">
        <v>5</v>
      </c>
      <c r="M287">
        <v>58</v>
      </c>
    </row>
    <row r="288" spans="1:13" x14ac:dyDescent="0.2">
      <c r="A288">
        <v>5</v>
      </c>
      <c r="B288" s="31">
        <v>42519</v>
      </c>
      <c r="C288">
        <v>25</v>
      </c>
      <c r="D288" t="s">
        <v>12</v>
      </c>
      <c r="F288">
        <v>3</v>
      </c>
      <c r="G288" t="s">
        <v>15</v>
      </c>
      <c r="H288" t="s">
        <v>29</v>
      </c>
      <c r="I288" t="s">
        <v>7</v>
      </c>
      <c r="J288" t="s">
        <v>41</v>
      </c>
      <c r="K288">
        <v>2</v>
      </c>
      <c r="L288">
        <v>9</v>
      </c>
      <c r="M288">
        <v>42</v>
      </c>
    </row>
    <row r="289" spans="1:13" x14ac:dyDescent="0.2">
      <c r="A289">
        <v>5</v>
      </c>
      <c r="B289" s="31">
        <v>42519</v>
      </c>
      <c r="C289">
        <v>25</v>
      </c>
      <c r="D289" t="s">
        <v>12</v>
      </c>
      <c r="F289">
        <v>3</v>
      </c>
      <c r="G289" t="s">
        <v>15</v>
      </c>
      <c r="H289" t="s">
        <v>29</v>
      </c>
      <c r="I289" t="s">
        <v>7</v>
      </c>
      <c r="J289" t="s">
        <v>41</v>
      </c>
      <c r="K289">
        <v>3</v>
      </c>
      <c r="L289">
        <v>1</v>
      </c>
      <c r="M289">
        <v>27</v>
      </c>
    </row>
    <row r="290" spans="1:13" x14ac:dyDescent="0.2">
      <c r="A290">
        <v>5</v>
      </c>
      <c r="B290" s="31">
        <v>42519</v>
      </c>
      <c r="C290">
        <v>25</v>
      </c>
      <c r="D290" t="s">
        <v>12</v>
      </c>
      <c r="F290">
        <v>3</v>
      </c>
      <c r="G290" t="s">
        <v>15</v>
      </c>
      <c r="H290" t="s">
        <v>29</v>
      </c>
      <c r="I290" t="s">
        <v>7</v>
      </c>
      <c r="J290" t="s">
        <v>41</v>
      </c>
      <c r="K290">
        <v>4</v>
      </c>
      <c r="L290">
        <v>13</v>
      </c>
      <c r="M290">
        <v>140</v>
      </c>
    </row>
    <row r="291" spans="1:13" x14ac:dyDescent="0.2">
      <c r="A291">
        <v>5</v>
      </c>
      <c r="B291" s="31">
        <v>42519</v>
      </c>
      <c r="C291">
        <v>25</v>
      </c>
      <c r="D291" t="s">
        <v>12</v>
      </c>
      <c r="F291">
        <v>3</v>
      </c>
      <c r="G291" t="s">
        <v>15</v>
      </c>
      <c r="H291" t="s">
        <v>29</v>
      </c>
      <c r="I291" t="s">
        <v>7</v>
      </c>
      <c r="J291" t="s">
        <v>41</v>
      </c>
      <c r="K291">
        <v>5</v>
      </c>
      <c r="L291">
        <v>12</v>
      </c>
      <c r="M291">
        <v>56</v>
      </c>
    </row>
    <row r="292" spans="1:13" x14ac:dyDescent="0.2">
      <c r="A292">
        <v>5</v>
      </c>
      <c r="B292" s="31">
        <v>42519</v>
      </c>
      <c r="C292">
        <v>26</v>
      </c>
      <c r="D292" t="s">
        <v>12</v>
      </c>
      <c r="F292">
        <v>4</v>
      </c>
      <c r="G292" t="s">
        <v>15</v>
      </c>
      <c r="H292" t="s">
        <v>29</v>
      </c>
      <c r="I292" t="s">
        <v>14</v>
      </c>
      <c r="J292" t="s">
        <v>41</v>
      </c>
      <c r="K292">
        <v>1</v>
      </c>
      <c r="L292">
        <v>1</v>
      </c>
      <c r="M292">
        <v>1</v>
      </c>
    </row>
    <row r="293" spans="1:13" x14ac:dyDescent="0.2">
      <c r="A293">
        <v>5</v>
      </c>
      <c r="B293" s="31">
        <v>42519</v>
      </c>
      <c r="C293">
        <v>26</v>
      </c>
      <c r="D293" t="s">
        <v>12</v>
      </c>
      <c r="F293">
        <v>4</v>
      </c>
      <c r="G293" t="s">
        <v>15</v>
      </c>
      <c r="H293" t="s">
        <v>29</v>
      </c>
      <c r="I293" t="s">
        <v>14</v>
      </c>
      <c r="J293" t="s">
        <v>41</v>
      </c>
      <c r="K293">
        <v>2</v>
      </c>
      <c r="L293">
        <v>9</v>
      </c>
      <c r="M293">
        <v>62</v>
      </c>
    </row>
    <row r="294" spans="1:13" x14ac:dyDescent="0.2">
      <c r="A294">
        <v>5</v>
      </c>
      <c r="B294" s="31">
        <v>42519</v>
      </c>
      <c r="C294">
        <v>26</v>
      </c>
      <c r="D294" t="s">
        <v>12</v>
      </c>
      <c r="F294">
        <v>4</v>
      </c>
      <c r="G294" t="s">
        <v>15</v>
      </c>
      <c r="H294" t="s">
        <v>29</v>
      </c>
      <c r="I294" t="s">
        <v>14</v>
      </c>
      <c r="J294" t="s">
        <v>41</v>
      </c>
      <c r="K294">
        <v>3</v>
      </c>
      <c r="L294">
        <v>4</v>
      </c>
      <c r="M294">
        <v>5</v>
      </c>
    </row>
    <row r="295" spans="1:13" x14ac:dyDescent="0.2">
      <c r="A295">
        <v>5</v>
      </c>
      <c r="B295" s="31">
        <v>42519</v>
      </c>
      <c r="C295">
        <v>26</v>
      </c>
      <c r="D295" t="s">
        <v>12</v>
      </c>
      <c r="F295">
        <v>4</v>
      </c>
      <c r="G295" t="s">
        <v>15</v>
      </c>
      <c r="H295" t="s">
        <v>29</v>
      </c>
      <c r="I295" t="s">
        <v>14</v>
      </c>
      <c r="J295" t="s">
        <v>41</v>
      </c>
      <c r="K295">
        <v>4</v>
      </c>
      <c r="L295">
        <v>7</v>
      </c>
      <c r="M295">
        <v>44</v>
      </c>
    </row>
    <row r="296" spans="1:13" x14ac:dyDescent="0.2">
      <c r="A296">
        <v>5</v>
      </c>
      <c r="B296" s="31">
        <v>42519</v>
      </c>
      <c r="C296">
        <v>26</v>
      </c>
      <c r="D296" t="s">
        <v>12</v>
      </c>
      <c r="F296">
        <v>4</v>
      </c>
      <c r="G296" t="s">
        <v>15</v>
      </c>
      <c r="H296" t="s">
        <v>29</v>
      </c>
      <c r="I296" t="s">
        <v>14</v>
      </c>
      <c r="J296" t="s">
        <v>41</v>
      </c>
      <c r="K296">
        <v>5</v>
      </c>
      <c r="L296">
        <v>1</v>
      </c>
      <c r="M296">
        <v>1</v>
      </c>
    </row>
    <row r="297" spans="1:13" x14ac:dyDescent="0.2">
      <c r="A297">
        <v>6</v>
      </c>
      <c r="B297" s="31">
        <v>42526</v>
      </c>
      <c r="C297">
        <v>4</v>
      </c>
      <c r="D297" t="s">
        <v>16</v>
      </c>
      <c r="F297">
        <v>1</v>
      </c>
      <c r="G297" t="s">
        <v>13</v>
      </c>
      <c r="H297" t="s">
        <v>29</v>
      </c>
      <c r="I297" t="s">
        <v>7</v>
      </c>
      <c r="J297" t="s">
        <v>41</v>
      </c>
      <c r="K297">
        <v>1</v>
      </c>
      <c r="L297">
        <v>7</v>
      </c>
      <c r="M297">
        <v>31</v>
      </c>
    </row>
    <row r="298" spans="1:13" x14ac:dyDescent="0.2">
      <c r="A298">
        <v>6</v>
      </c>
      <c r="B298" s="31">
        <v>42526</v>
      </c>
      <c r="C298">
        <v>4</v>
      </c>
      <c r="D298" t="s">
        <v>16</v>
      </c>
      <c r="F298">
        <v>1</v>
      </c>
      <c r="G298" t="s">
        <v>13</v>
      </c>
      <c r="H298" t="s">
        <v>29</v>
      </c>
      <c r="I298" t="s">
        <v>7</v>
      </c>
      <c r="J298" t="s">
        <v>41</v>
      </c>
      <c r="K298">
        <v>2</v>
      </c>
      <c r="L298">
        <v>6</v>
      </c>
      <c r="M298">
        <v>41</v>
      </c>
    </row>
    <row r="299" spans="1:13" x14ac:dyDescent="0.2">
      <c r="A299">
        <v>6</v>
      </c>
      <c r="B299" s="31">
        <v>42526</v>
      </c>
      <c r="C299">
        <v>4</v>
      </c>
      <c r="D299" t="s">
        <v>16</v>
      </c>
      <c r="F299">
        <v>1</v>
      </c>
      <c r="G299" t="s">
        <v>13</v>
      </c>
      <c r="H299" t="s">
        <v>29</v>
      </c>
      <c r="I299" t="s">
        <v>7</v>
      </c>
      <c r="J299" t="s">
        <v>41</v>
      </c>
      <c r="K299">
        <v>3</v>
      </c>
      <c r="L299">
        <v>12</v>
      </c>
      <c r="M299">
        <v>61</v>
      </c>
    </row>
    <row r="300" spans="1:13" x14ac:dyDescent="0.2">
      <c r="A300">
        <v>6</v>
      </c>
      <c r="B300" s="31">
        <v>42526</v>
      </c>
      <c r="C300">
        <v>4</v>
      </c>
      <c r="D300" t="s">
        <v>16</v>
      </c>
      <c r="F300">
        <v>1</v>
      </c>
      <c r="G300" t="s">
        <v>13</v>
      </c>
      <c r="H300" t="s">
        <v>29</v>
      </c>
      <c r="I300" t="s">
        <v>7</v>
      </c>
      <c r="J300" t="s">
        <v>41</v>
      </c>
      <c r="K300">
        <v>4</v>
      </c>
      <c r="L300">
        <v>4</v>
      </c>
      <c r="M300">
        <v>17</v>
      </c>
    </row>
    <row r="301" spans="1:13" x14ac:dyDescent="0.2">
      <c r="A301">
        <v>6</v>
      </c>
      <c r="B301" s="31">
        <v>42526</v>
      </c>
      <c r="C301">
        <v>4</v>
      </c>
      <c r="D301" t="s">
        <v>16</v>
      </c>
      <c r="F301">
        <v>1</v>
      </c>
      <c r="G301" t="s">
        <v>13</v>
      </c>
      <c r="H301" t="s">
        <v>29</v>
      </c>
      <c r="I301" t="s">
        <v>7</v>
      </c>
      <c r="J301" t="s">
        <v>41</v>
      </c>
      <c r="K301">
        <v>5</v>
      </c>
      <c r="L301">
        <v>2</v>
      </c>
      <c r="M301">
        <v>20</v>
      </c>
    </row>
    <row r="302" spans="1:13" x14ac:dyDescent="0.2">
      <c r="A302">
        <v>6</v>
      </c>
      <c r="B302" s="31">
        <v>42526</v>
      </c>
      <c r="C302">
        <v>6</v>
      </c>
      <c r="D302" t="s">
        <v>16</v>
      </c>
      <c r="F302">
        <v>2</v>
      </c>
      <c r="G302" t="s">
        <v>13</v>
      </c>
      <c r="H302" t="s">
        <v>29</v>
      </c>
      <c r="I302" t="s">
        <v>14</v>
      </c>
      <c r="J302" t="s">
        <v>41</v>
      </c>
      <c r="K302">
        <v>1</v>
      </c>
      <c r="L302">
        <v>0</v>
      </c>
      <c r="M302">
        <v>0</v>
      </c>
    </row>
    <row r="303" spans="1:13" x14ac:dyDescent="0.2">
      <c r="A303">
        <v>6</v>
      </c>
      <c r="B303" s="31">
        <v>42526</v>
      </c>
      <c r="C303">
        <v>6</v>
      </c>
      <c r="D303" t="s">
        <v>16</v>
      </c>
      <c r="F303">
        <v>2</v>
      </c>
      <c r="G303" t="s">
        <v>13</v>
      </c>
      <c r="H303" t="s">
        <v>29</v>
      </c>
      <c r="I303" t="s">
        <v>14</v>
      </c>
      <c r="J303" t="s">
        <v>41</v>
      </c>
      <c r="K303">
        <v>2</v>
      </c>
      <c r="L303">
        <v>13</v>
      </c>
      <c r="M303">
        <v>62</v>
      </c>
    </row>
    <row r="304" spans="1:13" x14ac:dyDescent="0.2">
      <c r="A304">
        <v>6</v>
      </c>
      <c r="B304" s="31">
        <v>42526</v>
      </c>
      <c r="C304">
        <v>6</v>
      </c>
      <c r="D304" t="s">
        <v>16</v>
      </c>
      <c r="F304">
        <v>2</v>
      </c>
      <c r="G304" t="s">
        <v>13</v>
      </c>
      <c r="H304" t="s">
        <v>29</v>
      </c>
      <c r="I304" t="s">
        <v>14</v>
      </c>
      <c r="J304" t="s">
        <v>41</v>
      </c>
      <c r="K304">
        <v>3</v>
      </c>
      <c r="L304">
        <v>5</v>
      </c>
      <c r="M304">
        <v>18</v>
      </c>
    </row>
    <row r="305" spans="1:13" x14ac:dyDescent="0.2">
      <c r="A305">
        <v>6</v>
      </c>
      <c r="B305" s="31">
        <v>42526</v>
      </c>
      <c r="C305">
        <v>6</v>
      </c>
      <c r="D305" t="s">
        <v>16</v>
      </c>
      <c r="F305">
        <v>2</v>
      </c>
      <c r="G305" t="s">
        <v>13</v>
      </c>
      <c r="H305" t="s">
        <v>29</v>
      </c>
      <c r="I305" t="s">
        <v>14</v>
      </c>
      <c r="J305" t="s">
        <v>41</v>
      </c>
      <c r="K305">
        <v>4</v>
      </c>
      <c r="L305">
        <v>3</v>
      </c>
      <c r="M305">
        <v>19</v>
      </c>
    </row>
    <row r="306" spans="1:13" x14ac:dyDescent="0.2">
      <c r="A306">
        <v>6</v>
      </c>
      <c r="B306" s="31">
        <v>42526</v>
      </c>
      <c r="C306">
        <v>6</v>
      </c>
      <c r="D306" t="s">
        <v>16</v>
      </c>
      <c r="F306">
        <v>2</v>
      </c>
      <c r="G306" t="s">
        <v>13</v>
      </c>
      <c r="H306" t="s">
        <v>29</v>
      </c>
      <c r="I306" t="s">
        <v>14</v>
      </c>
      <c r="J306" t="s">
        <v>41</v>
      </c>
      <c r="K306">
        <v>5</v>
      </c>
      <c r="L306">
        <v>6</v>
      </c>
      <c r="M306">
        <v>12</v>
      </c>
    </row>
    <row r="307" spans="1:13" x14ac:dyDescent="0.2">
      <c r="A307">
        <v>6</v>
      </c>
      <c r="B307" s="31">
        <v>42526</v>
      </c>
      <c r="C307">
        <v>7</v>
      </c>
      <c r="D307" t="s">
        <v>16</v>
      </c>
      <c r="F307">
        <v>3</v>
      </c>
      <c r="G307" t="s">
        <v>15</v>
      </c>
      <c r="H307" t="s">
        <v>29</v>
      </c>
      <c r="I307" t="s">
        <v>7</v>
      </c>
      <c r="J307" t="s">
        <v>41</v>
      </c>
      <c r="K307">
        <v>1</v>
      </c>
      <c r="L307">
        <v>1</v>
      </c>
      <c r="M307">
        <v>14</v>
      </c>
    </row>
    <row r="308" spans="1:13" x14ac:dyDescent="0.2">
      <c r="A308">
        <v>6</v>
      </c>
      <c r="B308" s="31">
        <v>42526</v>
      </c>
      <c r="C308">
        <v>7</v>
      </c>
      <c r="D308" t="s">
        <v>16</v>
      </c>
      <c r="F308">
        <v>3</v>
      </c>
      <c r="G308" t="s">
        <v>15</v>
      </c>
      <c r="H308" t="s">
        <v>29</v>
      </c>
      <c r="I308" t="s">
        <v>7</v>
      </c>
      <c r="J308" t="s">
        <v>41</v>
      </c>
      <c r="K308">
        <v>2</v>
      </c>
      <c r="L308">
        <v>7</v>
      </c>
      <c r="M308">
        <v>34</v>
      </c>
    </row>
    <row r="309" spans="1:13" x14ac:dyDescent="0.2">
      <c r="A309">
        <v>6</v>
      </c>
      <c r="B309" s="31">
        <v>42526</v>
      </c>
      <c r="C309">
        <v>7</v>
      </c>
      <c r="D309" t="s">
        <v>16</v>
      </c>
      <c r="F309">
        <v>3</v>
      </c>
      <c r="G309" t="s">
        <v>15</v>
      </c>
      <c r="H309" t="s">
        <v>29</v>
      </c>
      <c r="I309" t="s">
        <v>7</v>
      </c>
      <c r="J309" t="s">
        <v>41</v>
      </c>
      <c r="K309">
        <v>3</v>
      </c>
      <c r="L309">
        <v>3</v>
      </c>
      <c r="M309">
        <v>18</v>
      </c>
    </row>
    <row r="310" spans="1:13" x14ac:dyDescent="0.2">
      <c r="A310">
        <v>6</v>
      </c>
      <c r="B310" s="31">
        <v>42526</v>
      </c>
      <c r="C310">
        <v>7</v>
      </c>
      <c r="D310" t="s">
        <v>16</v>
      </c>
      <c r="F310">
        <v>3</v>
      </c>
      <c r="G310" t="s">
        <v>15</v>
      </c>
      <c r="H310" t="s">
        <v>29</v>
      </c>
      <c r="I310" t="s">
        <v>7</v>
      </c>
      <c r="J310" t="s">
        <v>41</v>
      </c>
      <c r="K310">
        <v>4</v>
      </c>
      <c r="L310">
        <v>8</v>
      </c>
      <c r="M310">
        <v>51</v>
      </c>
    </row>
    <row r="311" spans="1:13" x14ac:dyDescent="0.2">
      <c r="A311">
        <v>6</v>
      </c>
      <c r="B311" s="31">
        <v>42526</v>
      </c>
      <c r="C311">
        <v>7</v>
      </c>
      <c r="D311" t="s">
        <v>16</v>
      </c>
      <c r="F311">
        <v>3</v>
      </c>
      <c r="G311" t="s">
        <v>15</v>
      </c>
      <c r="H311" t="s">
        <v>29</v>
      </c>
      <c r="I311" t="s">
        <v>7</v>
      </c>
      <c r="J311" t="s">
        <v>41</v>
      </c>
      <c r="K311">
        <v>5</v>
      </c>
      <c r="L311">
        <v>4</v>
      </c>
      <c r="M311">
        <v>33</v>
      </c>
    </row>
    <row r="312" spans="1:13" x14ac:dyDescent="0.2">
      <c r="A312">
        <v>6</v>
      </c>
      <c r="B312" s="31">
        <v>42526</v>
      </c>
      <c r="C312">
        <v>9</v>
      </c>
      <c r="D312" t="s">
        <v>16</v>
      </c>
      <c r="F312">
        <v>4</v>
      </c>
      <c r="G312" t="s">
        <v>15</v>
      </c>
      <c r="H312" t="s">
        <v>29</v>
      </c>
      <c r="I312" t="s">
        <v>14</v>
      </c>
      <c r="J312" t="s">
        <v>41</v>
      </c>
      <c r="K312">
        <v>1</v>
      </c>
      <c r="L312">
        <v>0</v>
      </c>
      <c r="M312">
        <v>0</v>
      </c>
    </row>
    <row r="313" spans="1:13" x14ac:dyDescent="0.2">
      <c r="A313">
        <v>6</v>
      </c>
      <c r="B313" s="31">
        <v>42526</v>
      </c>
      <c r="C313">
        <v>9</v>
      </c>
      <c r="D313" t="s">
        <v>16</v>
      </c>
      <c r="F313">
        <v>4</v>
      </c>
      <c r="G313" t="s">
        <v>15</v>
      </c>
      <c r="H313" t="s">
        <v>29</v>
      </c>
      <c r="I313" t="s">
        <v>14</v>
      </c>
      <c r="J313" t="s">
        <v>41</v>
      </c>
      <c r="K313">
        <v>2</v>
      </c>
      <c r="L313">
        <v>6</v>
      </c>
      <c r="M313">
        <v>20</v>
      </c>
    </row>
    <row r="314" spans="1:13" x14ac:dyDescent="0.2">
      <c r="A314">
        <v>6</v>
      </c>
      <c r="B314" s="31">
        <v>42526</v>
      </c>
      <c r="C314">
        <v>9</v>
      </c>
      <c r="D314" t="s">
        <v>16</v>
      </c>
      <c r="F314">
        <v>4</v>
      </c>
      <c r="G314" t="s">
        <v>15</v>
      </c>
      <c r="H314" t="s">
        <v>29</v>
      </c>
      <c r="I314" t="s">
        <v>14</v>
      </c>
      <c r="J314" t="s">
        <v>41</v>
      </c>
      <c r="K314">
        <v>3</v>
      </c>
      <c r="L314">
        <v>1</v>
      </c>
      <c r="M314">
        <v>2</v>
      </c>
    </row>
    <row r="315" spans="1:13" x14ac:dyDescent="0.2">
      <c r="A315">
        <v>6</v>
      </c>
      <c r="B315" s="31">
        <v>42526</v>
      </c>
      <c r="C315">
        <v>9</v>
      </c>
      <c r="D315" t="s">
        <v>16</v>
      </c>
      <c r="F315">
        <v>4</v>
      </c>
      <c r="G315" t="s">
        <v>15</v>
      </c>
      <c r="H315" t="s">
        <v>29</v>
      </c>
      <c r="I315" t="s">
        <v>14</v>
      </c>
      <c r="J315" t="s">
        <v>41</v>
      </c>
      <c r="K315">
        <v>4</v>
      </c>
    </row>
    <row r="316" spans="1:13" x14ac:dyDescent="0.2">
      <c r="A316">
        <v>6</v>
      </c>
      <c r="B316" s="31">
        <v>42526</v>
      </c>
      <c r="C316">
        <v>9</v>
      </c>
      <c r="D316" t="s">
        <v>16</v>
      </c>
      <c r="F316">
        <v>4</v>
      </c>
      <c r="G316" t="s">
        <v>15</v>
      </c>
      <c r="H316" t="s">
        <v>29</v>
      </c>
      <c r="I316" t="s">
        <v>14</v>
      </c>
      <c r="J316" t="s">
        <v>41</v>
      </c>
      <c r="K316">
        <v>5</v>
      </c>
      <c r="L316">
        <v>0</v>
      </c>
      <c r="M316">
        <v>0</v>
      </c>
    </row>
    <row r="317" spans="1:13" x14ac:dyDescent="0.2">
      <c r="A317">
        <v>7</v>
      </c>
      <c r="B317" s="31">
        <v>42533</v>
      </c>
      <c r="C317">
        <v>27</v>
      </c>
      <c r="D317" t="s">
        <v>12</v>
      </c>
      <c r="F317">
        <v>1</v>
      </c>
      <c r="G317" t="s">
        <v>17</v>
      </c>
      <c r="H317" t="s">
        <v>32</v>
      </c>
      <c r="I317" t="s">
        <v>7</v>
      </c>
      <c r="J317" t="s">
        <v>41</v>
      </c>
      <c r="K317">
        <v>1</v>
      </c>
      <c r="L317">
        <v>26</v>
      </c>
      <c r="M317">
        <v>196</v>
      </c>
    </row>
    <row r="318" spans="1:13" x14ac:dyDescent="0.2">
      <c r="A318">
        <v>7</v>
      </c>
      <c r="B318" s="31">
        <v>42533</v>
      </c>
      <c r="C318">
        <v>27</v>
      </c>
      <c r="D318" t="s">
        <v>12</v>
      </c>
      <c r="F318">
        <v>1</v>
      </c>
      <c r="G318" t="s">
        <v>17</v>
      </c>
      <c r="H318" t="s">
        <v>32</v>
      </c>
      <c r="I318" t="s">
        <v>7</v>
      </c>
      <c r="J318" t="s">
        <v>41</v>
      </c>
      <c r="K318">
        <v>2</v>
      </c>
      <c r="L318">
        <v>24</v>
      </c>
      <c r="M318">
        <v>170</v>
      </c>
    </row>
    <row r="319" spans="1:13" x14ac:dyDescent="0.2">
      <c r="A319">
        <v>7</v>
      </c>
      <c r="B319" s="31">
        <v>42533</v>
      </c>
      <c r="C319">
        <v>27</v>
      </c>
      <c r="D319" t="s">
        <v>12</v>
      </c>
      <c r="F319">
        <v>1</v>
      </c>
      <c r="G319" t="s">
        <v>17</v>
      </c>
      <c r="H319" t="s">
        <v>32</v>
      </c>
      <c r="I319" t="s">
        <v>7</v>
      </c>
      <c r="J319" t="s">
        <v>41</v>
      </c>
      <c r="K319">
        <v>3</v>
      </c>
    </row>
    <row r="320" spans="1:13" x14ac:dyDescent="0.2">
      <c r="A320">
        <v>7</v>
      </c>
      <c r="B320" s="31">
        <v>42533</v>
      </c>
      <c r="C320">
        <v>27</v>
      </c>
      <c r="D320" t="s">
        <v>12</v>
      </c>
      <c r="F320">
        <v>1</v>
      </c>
      <c r="G320" t="s">
        <v>17</v>
      </c>
      <c r="H320" t="s">
        <v>32</v>
      </c>
      <c r="I320" t="s">
        <v>7</v>
      </c>
      <c r="J320" t="s">
        <v>41</v>
      </c>
      <c r="K320">
        <v>4</v>
      </c>
      <c r="L320">
        <v>24</v>
      </c>
      <c r="M320">
        <v>222</v>
      </c>
    </row>
    <row r="321" spans="1:13" x14ac:dyDescent="0.2">
      <c r="A321">
        <v>7</v>
      </c>
      <c r="B321" s="31">
        <v>42533</v>
      </c>
      <c r="C321">
        <v>27</v>
      </c>
      <c r="D321" t="s">
        <v>12</v>
      </c>
      <c r="F321">
        <v>1</v>
      </c>
      <c r="G321" t="s">
        <v>17</v>
      </c>
      <c r="H321" t="s">
        <v>32</v>
      </c>
      <c r="I321" t="s">
        <v>7</v>
      </c>
      <c r="J321" t="s">
        <v>41</v>
      </c>
      <c r="K321">
        <v>5</v>
      </c>
    </row>
    <row r="322" spans="1:13" x14ac:dyDescent="0.2">
      <c r="A322">
        <v>7</v>
      </c>
      <c r="B322" s="31">
        <v>42533</v>
      </c>
      <c r="C322">
        <v>30</v>
      </c>
      <c r="D322" t="s">
        <v>12</v>
      </c>
      <c r="F322">
        <v>2</v>
      </c>
      <c r="G322" t="s">
        <v>17</v>
      </c>
      <c r="H322" t="s">
        <v>35</v>
      </c>
      <c r="I322" t="s">
        <v>14</v>
      </c>
      <c r="J322" t="s">
        <v>41</v>
      </c>
      <c r="K322">
        <v>1</v>
      </c>
      <c r="L322">
        <v>7</v>
      </c>
      <c r="M322">
        <v>72</v>
      </c>
    </row>
    <row r="323" spans="1:13" x14ac:dyDescent="0.2">
      <c r="A323" s="41">
        <v>7</v>
      </c>
      <c r="B323" s="42">
        <v>42533</v>
      </c>
      <c r="C323" s="41">
        <v>30</v>
      </c>
      <c r="D323" s="41" t="s">
        <v>12</v>
      </c>
      <c r="E323" s="41"/>
      <c r="F323" s="41">
        <v>2</v>
      </c>
      <c r="G323" t="s">
        <v>17</v>
      </c>
      <c r="H323" t="s">
        <v>35</v>
      </c>
      <c r="I323" t="s">
        <v>14</v>
      </c>
      <c r="J323" t="s">
        <v>41</v>
      </c>
      <c r="K323">
        <v>2</v>
      </c>
    </row>
    <row r="324" spans="1:13" x14ac:dyDescent="0.2">
      <c r="A324">
        <v>7</v>
      </c>
      <c r="B324" s="31">
        <v>42533</v>
      </c>
      <c r="C324">
        <v>30</v>
      </c>
      <c r="D324" t="s">
        <v>12</v>
      </c>
      <c r="F324">
        <v>2</v>
      </c>
      <c r="G324" t="s">
        <v>17</v>
      </c>
      <c r="H324" t="s">
        <v>35</v>
      </c>
      <c r="I324" t="s">
        <v>14</v>
      </c>
      <c r="J324" t="s">
        <v>41</v>
      </c>
      <c r="K324">
        <v>3</v>
      </c>
      <c r="L324">
        <v>1</v>
      </c>
      <c r="M324">
        <v>6</v>
      </c>
    </row>
    <row r="325" spans="1:13" x14ac:dyDescent="0.2">
      <c r="A325" s="41">
        <v>7</v>
      </c>
      <c r="B325" s="42">
        <v>42533</v>
      </c>
      <c r="C325" s="41">
        <v>30</v>
      </c>
      <c r="D325" s="41" t="s">
        <v>12</v>
      </c>
      <c r="E325" s="41"/>
      <c r="F325" s="41">
        <v>2</v>
      </c>
      <c r="G325" t="s">
        <v>17</v>
      </c>
      <c r="H325" t="s">
        <v>35</v>
      </c>
      <c r="I325" t="s">
        <v>14</v>
      </c>
      <c r="J325" t="s">
        <v>41</v>
      </c>
      <c r="K325">
        <v>4</v>
      </c>
      <c r="L325">
        <v>0</v>
      </c>
      <c r="M325">
        <v>0</v>
      </c>
    </row>
    <row r="326" spans="1:13" x14ac:dyDescent="0.2">
      <c r="A326">
        <v>7</v>
      </c>
      <c r="B326" s="31">
        <v>42533</v>
      </c>
      <c r="C326">
        <v>30</v>
      </c>
      <c r="D326" t="s">
        <v>12</v>
      </c>
      <c r="F326">
        <v>2</v>
      </c>
      <c r="G326" t="s">
        <v>17</v>
      </c>
      <c r="H326" t="s">
        <v>35</v>
      </c>
      <c r="I326" t="s">
        <v>14</v>
      </c>
      <c r="J326" t="s">
        <v>41</v>
      </c>
      <c r="K326">
        <v>5</v>
      </c>
      <c r="L326">
        <v>6</v>
      </c>
      <c r="M326">
        <v>40</v>
      </c>
    </row>
    <row r="327" spans="1:13" x14ac:dyDescent="0.2">
      <c r="A327">
        <v>7</v>
      </c>
      <c r="B327" s="31">
        <v>42533</v>
      </c>
      <c r="C327">
        <v>32</v>
      </c>
      <c r="D327" t="s">
        <v>12</v>
      </c>
      <c r="F327">
        <v>3</v>
      </c>
      <c r="G327" t="s">
        <v>17</v>
      </c>
      <c r="H327" t="s">
        <v>32</v>
      </c>
      <c r="I327" t="s">
        <v>7</v>
      </c>
      <c r="J327" t="s">
        <v>41</v>
      </c>
      <c r="K327">
        <v>1</v>
      </c>
      <c r="L327">
        <v>4</v>
      </c>
      <c r="M327">
        <v>8</v>
      </c>
    </row>
    <row r="328" spans="1:13" x14ac:dyDescent="0.2">
      <c r="A328">
        <v>7</v>
      </c>
      <c r="B328" s="31">
        <v>42533</v>
      </c>
      <c r="C328">
        <v>32</v>
      </c>
      <c r="D328" t="s">
        <v>12</v>
      </c>
      <c r="F328">
        <v>3</v>
      </c>
      <c r="G328" t="s">
        <v>17</v>
      </c>
      <c r="H328" t="s">
        <v>32</v>
      </c>
      <c r="I328" t="s">
        <v>7</v>
      </c>
      <c r="J328" t="s">
        <v>41</v>
      </c>
      <c r="K328">
        <v>2</v>
      </c>
      <c r="L328">
        <v>15</v>
      </c>
      <c r="M328">
        <v>225</v>
      </c>
    </row>
    <row r="329" spans="1:13" x14ac:dyDescent="0.2">
      <c r="A329">
        <v>7</v>
      </c>
      <c r="B329" s="31">
        <v>42533</v>
      </c>
      <c r="C329">
        <v>32</v>
      </c>
      <c r="D329" t="s">
        <v>12</v>
      </c>
      <c r="F329">
        <v>3</v>
      </c>
      <c r="G329" t="s">
        <v>17</v>
      </c>
      <c r="H329" t="s">
        <v>32</v>
      </c>
      <c r="I329" t="s">
        <v>7</v>
      </c>
      <c r="J329" t="s">
        <v>41</v>
      </c>
      <c r="K329">
        <v>3</v>
      </c>
      <c r="L329">
        <v>7</v>
      </c>
      <c r="M329">
        <v>52</v>
      </c>
    </row>
    <row r="330" spans="1:13" x14ac:dyDescent="0.2">
      <c r="A330">
        <v>7</v>
      </c>
      <c r="B330" s="31">
        <v>42533</v>
      </c>
      <c r="C330">
        <v>32</v>
      </c>
      <c r="D330" t="s">
        <v>12</v>
      </c>
      <c r="F330">
        <v>3</v>
      </c>
      <c r="G330" t="s">
        <v>17</v>
      </c>
      <c r="H330" t="s">
        <v>32</v>
      </c>
      <c r="I330" t="s">
        <v>7</v>
      </c>
      <c r="J330" t="s">
        <v>41</v>
      </c>
      <c r="K330">
        <v>4</v>
      </c>
      <c r="L330">
        <v>1</v>
      </c>
      <c r="M330">
        <v>97</v>
      </c>
    </row>
    <row r="331" spans="1:13" x14ac:dyDescent="0.2">
      <c r="A331">
        <v>7</v>
      </c>
      <c r="B331" s="31">
        <v>42533</v>
      </c>
      <c r="C331">
        <v>32</v>
      </c>
      <c r="D331" t="s">
        <v>12</v>
      </c>
      <c r="F331">
        <v>3</v>
      </c>
      <c r="G331" t="s">
        <v>17</v>
      </c>
      <c r="H331" t="s">
        <v>32</v>
      </c>
      <c r="I331" t="s">
        <v>7</v>
      </c>
      <c r="J331" t="s">
        <v>41</v>
      </c>
      <c r="K331">
        <v>5</v>
      </c>
      <c r="L331">
        <v>5</v>
      </c>
      <c r="M331">
        <v>31</v>
      </c>
    </row>
    <row r="332" spans="1:13" x14ac:dyDescent="0.2">
      <c r="A332">
        <v>7</v>
      </c>
      <c r="B332" s="31">
        <v>42533</v>
      </c>
      <c r="C332">
        <v>8</v>
      </c>
      <c r="D332" t="s">
        <v>12</v>
      </c>
      <c r="F332">
        <v>4</v>
      </c>
      <c r="G332" t="s">
        <v>17</v>
      </c>
      <c r="H332" t="s">
        <v>32</v>
      </c>
      <c r="I332" t="s">
        <v>14</v>
      </c>
      <c r="J332" t="s">
        <v>41</v>
      </c>
      <c r="K332">
        <v>1</v>
      </c>
      <c r="L332">
        <v>18</v>
      </c>
      <c r="M332">
        <v>128</v>
      </c>
    </row>
    <row r="333" spans="1:13" x14ac:dyDescent="0.2">
      <c r="A333">
        <v>7</v>
      </c>
      <c r="B333" s="31">
        <v>42533</v>
      </c>
      <c r="C333">
        <v>8</v>
      </c>
      <c r="D333" t="s">
        <v>12</v>
      </c>
      <c r="F333">
        <v>4</v>
      </c>
      <c r="G333" t="s">
        <v>17</v>
      </c>
      <c r="H333" t="s">
        <v>32</v>
      </c>
      <c r="I333" t="s">
        <v>14</v>
      </c>
      <c r="J333" t="s">
        <v>41</v>
      </c>
      <c r="K333">
        <v>2</v>
      </c>
      <c r="L333">
        <v>15</v>
      </c>
      <c r="M333">
        <v>118</v>
      </c>
    </row>
    <row r="334" spans="1:13" x14ac:dyDescent="0.2">
      <c r="A334">
        <v>7</v>
      </c>
      <c r="B334" s="31">
        <v>42533</v>
      </c>
      <c r="C334">
        <v>8</v>
      </c>
      <c r="D334" t="s">
        <v>12</v>
      </c>
      <c r="F334">
        <v>4</v>
      </c>
      <c r="G334" t="s">
        <v>17</v>
      </c>
      <c r="H334" t="s">
        <v>32</v>
      </c>
      <c r="I334" t="s">
        <v>14</v>
      </c>
      <c r="J334" t="s">
        <v>41</v>
      </c>
      <c r="K334">
        <v>3</v>
      </c>
      <c r="L334">
        <v>9</v>
      </c>
      <c r="M334">
        <v>21</v>
      </c>
    </row>
    <row r="335" spans="1:13" x14ac:dyDescent="0.2">
      <c r="A335">
        <v>7</v>
      </c>
      <c r="B335" s="31">
        <v>42533</v>
      </c>
      <c r="C335">
        <v>8</v>
      </c>
      <c r="D335" t="s">
        <v>12</v>
      </c>
      <c r="F335">
        <v>4</v>
      </c>
      <c r="G335" t="s">
        <v>17</v>
      </c>
      <c r="H335" t="s">
        <v>32</v>
      </c>
      <c r="I335" t="s">
        <v>14</v>
      </c>
      <c r="J335" t="s">
        <v>41</v>
      </c>
      <c r="K335">
        <v>4</v>
      </c>
      <c r="L335">
        <v>10</v>
      </c>
      <c r="M335">
        <v>313</v>
      </c>
    </row>
    <row r="336" spans="1:13" x14ac:dyDescent="0.2">
      <c r="A336">
        <v>7</v>
      </c>
      <c r="B336" s="31">
        <v>42533</v>
      </c>
      <c r="C336">
        <v>8</v>
      </c>
      <c r="D336" t="s">
        <v>12</v>
      </c>
      <c r="F336">
        <v>4</v>
      </c>
      <c r="G336" t="s">
        <v>17</v>
      </c>
      <c r="H336" t="s">
        <v>32</v>
      </c>
      <c r="I336" t="s">
        <v>14</v>
      </c>
      <c r="J336" t="s">
        <v>41</v>
      </c>
      <c r="K336">
        <v>5</v>
      </c>
      <c r="L336">
        <v>5</v>
      </c>
      <c r="M336">
        <v>35</v>
      </c>
    </row>
    <row r="337" spans="1:13" x14ac:dyDescent="0.2">
      <c r="A337">
        <v>8</v>
      </c>
      <c r="B337" s="31">
        <v>42540</v>
      </c>
      <c r="C337">
        <v>10</v>
      </c>
      <c r="D337" t="s">
        <v>16</v>
      </c>
      <c r="F337">
        <v>1</v>
      </c>
      <c r="G337" t="s">
        <v>17</v>
      </c>
      <c r="H337" t="s">
        <v>32</v>
      </c>
      <c r="I337" t="s">
        <v>7</v>
      </c>
      <c r="J337" t="s">
        <v>41</v>
      </c>
      <c r="K337">
        <v>1</v>
      </c>
      <c r="L337">
        <v>8</v>
      </c>
      <c r="M337">
        <v>78</v>
      </c>
    </row>
    <row r="338" spans="1:13" x14ac:dyDescent="0.2">
      <c r="A338">
        <v>8</v>
      </c>
      <c r="B338" s="31">
        <v>42540</v>
      </c>
      <c r="C338">
        <v>10</v>
      </c>
      <c r="D338" t="s">
        <v>16</v>
      </c>
      <c r="F338">
        <v>1</v>
      </c>
      <c r="G338" t="s">
        <v>17</v>
      </c>
      <c r="H338" t="s">
        <v>32</v>
      </c>
      <c r="I338" t="s">
        <v>7</v>
      </c>
      <c r="J338" t="s">
        <v>41</v>
      </c>
      <c r="K338">
        <v>2</v>
      </c>
      <c r="L338">
        <v>9</v>
      </c>
      <c r="M338">
        <v>53</v>
      </c>
    </row>
    <row r="339" spans="1:13" x14ac:dyDescent="0.2">
      <c r="A339">
        <v>8</v>
      </c>
      <c r="B339" s="31">
        <v>42540</v>
      </c>
      <c r="C339">
        <v>10</v>
      </c>
      <c r="D339" t="s">
        <v>16</v>
      </c>
      <c r="F339">
        <v>1</v>
      </c>
      <c r="G339" t="s">
        <v>17</v>
      </c>
      <c r="H339" t="s">
        <v>32</v>
      </c>
      <c r="I339" t="s">
        <v>7</v>
      </c>
      <c r="J339" t="s">
        <v>41</v>
      </c>
      <c r="K339">
        <v>3</v>
      </c>
      <c r="L339">
        <v>6</v>
      </c>
      <c r="M339">
        <v>11</v>
      </c>
    </row>
    <row r="340" spans="1:13" x14ac:dyDescent="0.2">
      <c r="A340">
        <v>8</v>
      </c>
      <c r="B340" s="31">
        <v>42540</v>
      </c>
      <c r="C340">
        <v>10</v>
      </c>
      <c r="D340" t="s">
        <v>16</v>
      </c>
      <c r="F340">
        <v>1</v>
      </c>
      <c r="G340" t="s">
        <v>17</v>
      </c>
      <c r="H340" t="s">
        <v>32</v>
      </c>
      <c r="I340" t="s">
        <v>7</v>
      </c>
      <c r="J340" t="s">
        <v>41</v>
      </c>
      <c r="K340">
        <v>4</v>
      </c>
      <c r="L340">
        <v>4</v>
      </c>
      <c r="M340">
        <v>7</v>
      </c>
    </row>
    <row r="341" spans="1:13" x14ac:dyDescent="0.2">
      <c r="A341">
        <v>8</v>
      </c>
      <c r="B341" s="31">
        <v>42540</v>
      </c>
      <c r="C341">
        <v>10</v>
      </c>
      <c r="D341" t="s">
        <v>16</v>
      </c>
      <c r="F341">
        <v>1</v>
      </c>
      <c r="G341" t="s">
        <v>17</v>
      </c>
      <c r="H341" t="s">
        <v>32</v>
      </c>
      <c r="I341" t="s">
        <v>7</v>
      </c>
      <c r="J341" t="s">
        <v>41</v>
      </c>
      <c r="K341">
        <v>5</v>
      </c>
      <c r="L341">
        <v>0</v>
      </c>
      <c r="M341">
        <v>0</v>
      </c>
    </row>
    <row r="342" spans="1:13" x14ac:dyDescent="0.2">
      <c r="A342">
        <v>8</v>
      </c>
      <c r="B342" s="31">
        <v>42540</v>
      </c>
      <c r="C342">
        <v>11</v>
      </c>
      <c r="D342" t="s">
        <v>16</v>
      </c>
      <c r="F342">
        <v>2</v>
      </c>
      <c r="G342" t="s">
        <v>17</v>
      </c>
      <c r="H342" t="s">
        <v>32</v>
      </c>
      <c r="I342" t="s">
        <v>14</v>
      </c>
      <c r="J342" t="s">
        <v>41</v>
      </c>
      <c r="K342">
        <v>1</v>
      </c>
      <c r="L342">
        <v>11</v>
      </c>
      <c r="M342">
        <v>108</v>
      </c>
    </row>
    <row r="343" spans="1:13" x14ac:dyDescent="0.2">
      <c r="A343">
        <v>8</v>
      </c>
      <c r="B343" s="31">
        <v>42540</v>
      </c>
      <c r="C343">
        <v>11</v>
      </c>
      <c r="D343" t="s">
        <v>16</v>
      </c>
      <c r="F343">
        <v>2</v>
      </c>
      <c r="G343" t="s">
        <v>17</v>
      </c>
      <c r="H343" t="s">
        <v>32</v>
      </c>
      <c r="I343" t="s">
        <v>14</v>
      </c>
      <c r="J343" t="s">
        <v>41</v>
      </c>
      <c r="K343">
        <v>2</v>
      </c>
      <c r="L343">
        <v>9</v>
      </c>
      <c r="M343">
        <v>63</v>
      </c>
    </row>
    <row r="344" spans="1:13" x14ac:dyDescent="0.2">
      <c r="A344">
        <v>8</v>
      </c>
      <c r="B344" s="31">
        <v>42540</v>
      </c>
      <c r="C344">
        <v>11</v>
      </c>
      <c r="D344" t="s">
        <v>16</v>
      </c>
      <c r="F344">
        <v>2</v>
      </c>
      <c r="G344" t="s">
        <v>17</v>
      </c>
      <c r="H344" t="s">
        <v>32</v>
      </c>
      <c r="I344" t="s">
        <v>14</v>
      </c>
      <c r="J344" t="s">
        <v>41</v>
      </c>
      <c r="K344">
        <v>3</v>
      </c>
      <c r="L344">
        <v>5</v>
      </c>
      <c r="M344">
        <v>76</v>
      </c>
    </row>
    <row r="345" spans="1:13" x14ac:dyDescent="0.2">
      <c r="A345">
        <v>8</v>
      </c>
      <c r="B345" s="31">
        <v>42540</v>
      </c>
      <c r="C345">
        <v>11</v>
      </c>
      <c r="D345" t="s">
        <v>16</v>
      </c>
      <c r="F345">
        <v>2</v>
      </c>
      <c r="G345" t="s">
        <v>17</v>
      </c>
      <c r="H345" t="s">
        <v>32</v>
      </c>
      <c r="I345" t="s">
        <v>14</v>
      </c>
      <c r="J345" t="s">
        <v>41</v>
      </c>
      <c r="K345">
        <v>4</v>
      </c>
      <c r="L345">
        <v>6</v>
      </c>
      <c r="M345">
        <v>62</v>
      </c>
    </row>
    <row r="346" spans="1:13" x14ac:dyDescent="0.2">
      <c r="A346">
        <v>8</v>
      </c>
      <c r="B346" s="31">
        <v>42540</v>
      </c>
      <c r="C346">
        <v>11</v>
      </c>
      <c r="D346" t="s">
        <v>16</v>
      </c>
      <c r="F346">
        <v>2</v>
      </c>
      <c r="G346" t="s">
        <v>17</v>
      </c>
      <c r="H346" t="s">
        <v>32</v>
      </c>
      <c r="I346" t="s">
        <v>14</v>
      </c>
      <c r="J346" t="s">
        <v>41</v>
      </c>
      <c r="K346">
        <v>5</v>
      </c>
      <c r="L346">
        <v>11</v>
      </c>
      <c r="M346">
        <v>49</v>
      </c>
    </row>
    <row r="347" spans="1:13" x14ac:dyDescent="0.2">
      <c r="A347">
        <v>8</v>
      </c>
      <c r="B347" s="31">
        <v>42540</v>
      </c>
      <c r="C347">
        <v>12</v>
      </c>
      <c r="D347" t="s">
        <v>16</v>
      </c>
      <c r="F347">
        <v>3</v>
      </c>
      <c r="G347" t="s">
        <v>13</v>
      </c>
      <c r="H347" t="s">
        <v>29</v>
      </c>
      <c r="I347" t="s">
        <v>7</v>
      </c>
      <c r="J347" t="s">
        <v>41</v>
      </c>
      <c r="K347">
        <v>1</v>
      </c>
      <c r="L347">
        <v>0</v>
      </c>
      <c r="M347">
        <v>0</v>
      </c>
    </row>
    <row r="348" spans="1:13" x14ac:dyDescent="0.2">
      <c r="A348">
        <v>8</v>
      </c>
      <c r="B348" s="31">
        <v>42540</v>
      </c>
      <c r="C348">
        <v>12</v>
      </c>
      <c r="D348" t="s">
        <v>16</v>
      </c>
      <c r="F348">
        <v>3</v>
      </c>
      <c r="G348" t="s">
        <v>13</v>
      </c>
      <c r="H348" t="s">
        <v>29</v>
      </c>
      <c r="I348" t="s">
        <v>7</v>
      </c>
      <c r="J348" t="s">
        <v>41</v>
      </c>
      <c r="K348">
        <v>2</v>
      </c>
      <c r="L348">
        <v>2</v>
      </c>
      <c r="M348">
        <v>10</v>
      </c>
    </row>
    <row r="349" spans="1:13" x14ac:dyDescent="0.2">
      <c r="A349">
        <v>8</v>
      </c>
      <c r="B349" s="31">
        <v>42540</v>
      </c>
      <c r="C349">
        <v>12</v>
      </c>
      <c r="D349" t="s">
        <v>16</v>
      </c>
      <c r="F349">
        <v>3</v>
      </c>
      <c r="G349" t="s">
        <v>13</v>
      </c>
      <c r="H349" t="s">
        <v>29</v>
      </c>
      <c r="I349" t="s">
        <v>7</v>
      </c>
      <c r="J349" t="s">
        <v>41</v>
      </c>
      <c r="K349">
        <v>3</v>
      </c>
      <c r="L349">
        <v>0</v>
      </c>
      <c r="M349">
        <v>0</v>
      </c>
    </row>
    <row r="350" spans="1:13" x14ac:dyDescent="0.2">
      <c r="A350">
        <v>8</v>
      </c>
      <c r="B350" s="31">
        <v>42540</v>
      </c>
      <c r="C350">
        <v>12</v>
      </c>
      <c r="D350" t="s">
        <v>16</v>
      </c>
      <c r="F350">
        <v>3</v>
      </c>
      <c r="G350" t="s">
        <v>13</v>
      </c>
      <c r="H350" t="s">
        <v>29</v>
      </c>
      <c r="I350" t="s">
        <v>7</v>
      </c>
      <c r="J350" t="s">
        <v>41</v>
      </c>
      <c r="K350">
        <v>4</v>
      </c>
    </row>
    <row r="351" spans="1:13" x14ac:dyDescent="0.2">
      <c r="A351">
        <v>8</v>
      </c>
      <c r="B351" s="31">
        <v>42540</v>
      </c>
      <c r="C351">
        <v>12</v>
      </c>
      <c r="D351" t="s">
        <v>16</v>
      </c>
      <c r="F351">
        <v>3</v>
      </c>
      <c r="G351" t="s">
        <v>13</v>
      </c>
      <c r="H351" t="s">
        <v>29</v>
      </c>
      <c r="I351" t="s">
        <v>7</v>
      </c>
      <c r="J351" t="s">
        <v>41</v>
      </c>
      <c r="K351">
        <v>5</v>
      </c>
      <c r="L351">
        <v>0</v>
      </c>
      <c r="M351">
        <v>0</v>
      </c>
    </row>
    <row r="352" spans="1:13" x14ac:dyDescent="0.2">
      <c r="A352">
        <v>8</v>
      </c>
      <c r="B352" s="31">
        <v>42540</v>
      </c>
      <c r="C352">
        <v>13</v>
      </c>
      <c r="D352" t="s">
        <v>16</v>
      </c>
      <c r="F352">
        <v>4</v>
      </c>
      <c r="G352" t="s">
        <v>15</v>
      </c>
      <c r="H352" t="s">
        <v>29</v>
      </c>
      <c r="I352" t="s">
        <v>14</v>
      </c>
      <c r="J352" t="s">
        <v>41</v>
      </c>
      <c r="K352">
        <v>1</v>
      </c>
      <c r="L352">
        <v>0</v>
      </c>
      <c r="M352">
        <v>0</v>
      </c>
    </row>
    <row r="353" spans="1:13" x14ac:dyDescent="0.2">
      <c r="A353">
        <v>8</v>
      </c>
      <c r="B353" s="31">
        <v>42540</v>
      </c>
      <c r="C353">
        <v>13</v>
      </c>
      <c r="D353" t="s">
        <v>16</v>
      </c>
      <c r="F353">
        <v>4</v>
      </c>
      <c r="G353" t="s">
        <v>15</v>
      </c>
      <c r="H353" t="s">
        <v>29</v>
      </c>
      <c r="I353" t="s">
        <v>14</v>
      </c>
      <c r="J353" t="s">
        <v>41</v>
      </c>
      <c r="K353">
        <v>2</v>
      </c>
    </row>
    <row r="354" spans="1:13" x14ac:dyDescent="0.2">
      <c r="A354">
        <v>8</v>
      </c>
      <c r="B354" s="31">
        <v>42540</v>
      </c>
      <c r="C354">
        <v>13</v>
      </c>
      <c r="D354" t="s">
        <v>16</v>
      </c>
      <c r="F354">
        <v>4</v>
      </c>
      <c r="G354" t="s">
        <v>15</v>
      </c>
      <c r="H354" t="s">
        <v>29</v>
      </c>
      <c r="I354" t="s">
        <v>14</v>
      </c>
      <c r="J354" t="s">
        <v>41</v>
      </c>
      <c r="K354">
        <v>3</v>
      </c>
    </row>
    <row r="355" spans="1:13" x14ac:dyDescent="0.2">
      <c r="A355">
        <v>8</v>
      </c>
      <c r="B355" s="31">
        <v>42540</v>
      </c>
      <c r="C355">
        <v>13</v>
      </c>
      <c r="D355" t="s">
        <v>16</v>
      </c>
      <c r="F355">
        <v>4</v>
      </c>
      <c r="G355" t="s">
        <v>15</v>
      </c>
      <c r="H355" t="s">
        <v>29</v>
      </c>
      <c r="I355" t="s">
        <v>14</v>
      </c>
      <c r="J355" t="s">
        <v>41</v>
      </c>
      <c r="K355">
        <v>4</v>
      </c>
    </row>
    <row r="356" spans="1:13" x14ac:dyDescent="0.2">
      <c r="A356">
        <v>8</v>
      </c>
      <c r="B356" s="31">
        <v>42540</v>
      </c>
      <c r="C356">
        <v>13</v>
      </c>
      <c r="D356" t="s">
        <v>16</v>
      </c>
      <c r="F356">
        <v>4</v>
      </c>
      <c r="G356" t="s">
        <v>15</v>
      </c>
      <c r="H356" t="s">
        <v>29</v>
      </c>
      <c r="I356" t="s">
        <v>14</v>
      </c>
      <c r="J356" t="s">
        <v>41</v>
      </c>
      <c r="K356">
        <v>5</v>
      </c>
    </row>
    <row r="357" spans="1:13" x14ac:dyDescent="0.2">
      <c r="A357">
        <v>9</v>
      </c>
      <c r="B357" s="31">
        <v>42547</v>
      </c>
      <c r="C357">
        <v>14</v>
      </c>
      <c r="D357" t="s">
        <v>12</v>
      </c>
      <c r="F357">
        <v>3</v>
      </c>
      <c r="G357" t="s">
        <v>13</v>
      </c>
      <c r="H357" t="s">
        <v>29</v>
      </c>
      <c r="I357" t="s">
        <v>14</v>
      </c>
      <c r="J357" t="s">
        <v>41</v>
      </c>
      <c r="K357">
        <v>1</v>
      </c>
      <c r="L357">
        <v>10</v>
      </c>
      <c r="M357">
        <v>164</v>
      </c>
    </row>
    <row r="358" spans="1:13" x14ac:dyDescent="0.2">
      <c r="A358">
        <v>9</v>
      </c>
      <c r="B358" s="31">
        <v>42547</v>
      </c>
      <c r="C358">
        <v>14</v>
      </c>
      <c r="D358" t="s">
        <v>12</v>
      </c>
      <c r="F358">
        <v>3</v>
      </c>
      <c r="G358" t="s">
        <v>13</v>
      </c>
      <c r="H358" t="s">
        <v>29</v>
      </c>
      <c r="I358" t="s">
        <v>14</v>
      </c>
      <c r="J358" t="s">
        <v>41</v>
      </c>
      <c r="K358">
        <v>2</v>
      </c>
      <c r="L358">
        <v>2</v>
      </c>
      <c r="M358">
        <v>38</v>
      </c>
    </row>
    <row r="359" spans="1:13" x14ac:dyDescent="0.2">
      <c r="A359">
        <v>9</v>
      </c>
      <c r="B359" s="31">
        <v>42547</v>
      </c>
      <c r="C359">
        <v>14</v>
      </c>
      <c r="D359" t="s">
        <v>12</v>
      </c>
      <c r="F359">
        <v>3</v>
      </c>
      <c r="G359" t="s">
        <v>13</v>
      </c>
      <c r="H359" t="s">
        <v>29</v>
      </c>
      <c r="I359" t="s">
        <v>14</v>
      </c>
      <c r="J359" t="s">
        <v>41</v>
      </c>
      <c r="K359">
        <v>3</v>
      </c>
      <c r="L359">
        <v>6</v>
      </c>
      <c r="M359">
        <v>30</v>
      </c>
    </row>
    <row r="360" spans="1:13" x14ac:dyDescent="0.2">
      <c r="A360">
        <v>9</v>
      </c>
      <c r="B360" s="31">
        <v>42547</v>
      </c>
      <c r="C360">
        <v>14</v>
      </c>
      <c r="D360" t="s">
        <v>12</v>
      </c>
      <c r="F360">
        <v>3</v>
      </c>
      <c r="G360" t="s">
        <v>13</v>
      </c>
      <c r="H360" t="s">
        <v>29</v>
      </c>
      <c r="I360" t="s">
        <v>14</v>
      </c>
      <c r="J360" t="s">
        <v>41</v>
      </c>
      <c r="K360">
        <v>4</v>
      </c>
      <c r="L360">
        <v>6</v>
      </c>
      <c r="M360">
        <v>54</v>
      </c>
    </row>
    <row r="361" spans="1:13" x14ac:dyDescent="0.2">
      <c r="A361">
        <v>9</v>
      </c>
      <c r="B361" s="31">
        <v>42547</v>
      </c>
      <c r="C361">
        <v>14</v>
      </c>
      <c r="D361" t="s">
        <v>12</v>
      </c>
      <c r="F361">
        <v>3</v>
      </c>
      <c r="G361" t="s">
        <v>13</v>
      </c>
      <c r="H361" t="s">
        <v>29</v>
      </c>
      <c r="I361" t="s">
        <v>14</v>
      </c>
      <c r="J361" t="s">
        <v>41</v>
      </c>
      <c r="K361">
        <v>5</v>
      </c>
      <c r="L361">
        <v>0</v>
      </c>
      <c r="M361">
        <v>0</v>
      </c>
    </row>
    <row r="362" spans="1:13" x14ac:dyDescent="0.2">
      <c r="A362">
        <v>9</v>
      </c>
      <c r="B362" s="31">
        <v>42547</v>
      </c>
      <c r="C362">
        <v>15</v>
      </c>
      <c r="D362" t="s">
        <v>12</v>
      </c>
      <c r="F362">
        <v>4</v>
      </c>
      <c r="G362" t="s">
        <v>15</v>
      </c>
      <c r="H362" t="s">
        <v>29</v>
      </c>
      <c r="I362" t="s">
        <v>7</v>
      </c>
      <c r="J362" t="s">
        <v>41</v>
      </c>
      <c r="K362">
        <v>1</v>
      </c>
      <c r="L362">
        <v>22</v>
      </c>
      <c r="M362">
        <v>230</v>
      </c>
    </row>
    <row r="363" spans="1:13" x14ac:dyDescent="0.2">
      <c r="A363">
        <v>9</v>
      </c>
      <c r="B363" s="31">
        <v>42547</v>
      </c>
      <c r="C363">
        <v>15</v>
      </c>
      <c r="D363" t="s">
        <v>12</v>
      </c>
      <c r="F363">
        <v>4</v>
      </c>
      <c r="G363" t="s">
        <v>15</v>
      </c>
      <c r="H363" t="s">
        <v>29</v>
      </c>
      <c r="I363" t="s">
        <v>7</v>
      </c>
      <c r="J363" t="s">
        <v>41</v>
      </c>
      <c r="K363">
        <v>2</v>
      </c>
      <c r="L363">
        <v>11</v>
      </c>
      <c r="M363">
        <v>53</v>
      </c>
    </row>
    <row r="364" spans="1:13" x14ac:dyDescent="0.2">
      <c r="A364">
        <v>9</v>
      </c>
      <c r="B364" s="31">
        <v>42547</v>
      </c>
      <c r="C364">
        <v>15</v>
      </c>
      <c r="D364" t="s">
        <v>12</v>
      </c>
      <c r="F364">
        <v>4</v>
      </c>
      <c r="G364" t="s">
        <v>15</v>
      </c>
      <c r="H364" t="s">
        <v>29</v>
      </c>
      <c r="I364" t="s">
        <v>7</v>
      </c>
      <c r="J364" t="s">
        <v>41</v>
      </c>
      <c r="K364">
        <v>3</v>
      </c>
      <c r="L364">
        <v>18</v>
      </c>
      <c r="M364">
        <v>127</v>
      </c>
    </row>
    <row r="365" spans="1:13" x14ac:dyDescent="0.2">
      <c r="A365">
        <v>9</v>
      </c>
      <c r="B365" s="31">
        <v>42547</v>
      </c>
      <c r="C365">
        <v>15</v>
      </c>
      <c r="D365" t="s">
        <v>12</v>
      </c>
      <c r="F365">
        <v>4</v>
      </c>
      <c r="G365" t="s">
        <v>15</v>
      </c>
      <c r="H365" t="s">
        <v>29</v>
      </c>
      <c r="I365" t="s">
        <v>7</v>
      </c>
      <c r="J365" t="s">
        <v>41</v>
      </c>
      <c r="K365">
        <v>4</v>
      </c>
      <c r="L365">
        <v>9</v>
      </c>
      <c r="M365">
        <v>513</v>
      </c>
    </row>
    <row r="366" spans="1:13" x14ac:dyDescent="0.2">
      <c r="A366">
        <v>9</v>
      </c>
      <c r="B366" s="31">
        <v>42547</v>
      </c>
      <c r="C366">
        <v>15</v>
      </c>
      <c r="D366" t="s">
        <v>12</v>
      </c>
      <c r="F366">
        <v>4</v>
      </c>
      <c r="G366" t="s">
        <v>15</v>
      </c>
      <c r="H366" t="s">
        <v>29</v>
      </c>
      <c r="I366" t="s">
        <v>7</v>
      </c>
      <c r="J366" t="s">
        <v>41</v>
      </c>
      <c r="K366">
        <v>5</v>
      </c>
      <c r="L366">
        <v>13</v>
      </c>
      <c r="M366">
        <v>162</v>
      </c>
    </row>
    <row r="367" spans="1:13" x14ac:dyDescent="0.2">
      <c r="A367">
        <v>9</v>
      </c>
      <c r="B367" s="31">
        <v>42547</v>
      </c>
      <c r="C367">
        <v>16</v>
      </c>
      <c r="D367" t="s">
        <v>16</v>
      </c>
      <c r="F367">
        <v>2</v>
      </c>
      <c r="G367" t="s">
        <v>18</v>
      </c>
      <c r="H367" t="s">
        <v>32</v>
      </c>
      <c r="I367" t="s">
        <v>7</v>
      </c>
      <c r="J367" t="s">
        <v>41</v>
      </c>
      <c r="K367">
        <v>1</v>
      </c>
    </row>
    <row r="368" spans="1:13" x14ac:dyDescent="0.2">
      <c r="A368">
        <v>9</v>
      </c>
      <c r="B368" s="31">
        <v>42547</v>
      </c>
      <c r="C368">
        <v>16</v>
      </c>
      <c r="D368" t="s">
        <v>16</v>
      </c>
      <c r="F368">
        <v>2</v>
      </c>
      <c r="G368" t="s">
        <v>18</v>
      </c>
      <c r="H368" t="s">
        <v>32</v>
      </c>
      <c r="I368" t="s">
        <v>7</v>
      </c>
      <c r="J368" t="s">
        <v>41</v>
      </c>
      <c r="K368">
        <v>2</v>
      </c>
      <c r="L368">
        <v>0</v>
      </c>
      <c r="M368">
        <v>0</v>
      </c>
    </row>
    <row r="369" spans="1:13" x14ac:dyDescent="0.2">
      <c r="A369">
        <v>9</v>
      </c>
      <c r="B369" s="31">
        <v>42547</v>
      </c>
      <c r="C369">
        <v>16</v>
      </c>
      <c r="D369" t="s">
        <v>16</v>
      </c>
      <c r="F369">
        <v>2</v>
      </c>
      <c r="G369" t="s">
        <v>18</v>
      </c>
      <c r="H369" t="s">
        <v>32</v>
      </c>
      <c r="I369" t="s">
        <v>7</v>
      </c>
      <c r="J369" t="s">
        <v>41</v>
      </c>
      <c r="K369">
        <v>3</v>
      </c>
      <c r="L369">
        <v>0</v>
      </c>
      <c r="M369">
        <v>0</v>
      </c>
    </row>
    <row r="370" spans="1:13" x14ac:dyDescent="0.2">
      <c r="A370">
        <v>9</v>
      </c>
      <c r="B370" s="31">
        <v>42547</v>
      </c>
      <c r="C370">
        <v>16</v>
      </c>
      <c r="D370" t="s">
        <v>16</v>
      </c>
      <c r="F370">
        <v>2</v>
      </c>
      <c r="G370" t="s">
        <v>18</v>
      </c>
      <c r="H370" t="s">
        <v>32</v>
      </c>
      <c r="I370" t="s">
        <v>7</v>
      </c>
      <c r="J370" t="s">
        <v>41</v>
      </c>
      <c r="K370">
        <v>4</v>
      </c>
    </row>
    <row r="371" spans="1:13" x14ac:dyDescent="0.2">
      <c r="A371">
        <v>9</v>
      </c>
      <c r="B371" s="31">
        <v>42547</v>
      </c>
      <c r="C371">
        <v>16</v>
      </c>
      <c r="D371" t="s">
        <v>16</v>
      </c>
      <c r="F371">
        <v>2</v>
      </c>
      <c r="G371" t="s">
        <v>18</v>
      </c>
      <c r="H371" t="s">
        <v>32</v>
      </c>
      <c r="I371" t="s">
        <v>7</v>
      </c>
      <c r="J371" t="s">
        <v>41</v>
      </c>
      <c r="K371">
        <v>5</v>
      </c>
      <c r="L371">
        <v>5</v>
      </c>
      <c r="M371">
        <v>21</v>
      </c>
    </row>
    <row r="372" spans="1:13" x14ac:dyDescent="0.2">
      <c r="A372">
        <v>10</v>
      </c>
      <c r="B372" s="31">
        <v>42841</v>
      </c>
      <c r="C372" t="s">
        <v>37</v>
      </c>
      <c r="D372" t="s">
        <v>12</v>
      </c>
      <c r="F372">
        <v>1</v>
      </c>
      <c r="G372" t="s">
        <v>17</v>
      </c>
      <c r="H372" t="s">
        <v>32</v>
      </c>
      <c r="I372" t="s">
        <v>14</v>
      </c>
      <c r="J372" t="s">
        <v>41</v>
      </c>
      <c r="K372">
        <v>1</v>
      </c>
      <c r="L372">
        <v>52</v>
      </c>
      <c r="M372">
        <v>363</v>
      </c>
    </row>
    <row r="373" spans="1:13" x14ac:dyDescent="0.2">
      <c r="A373">
        <v>10</v>
      </c>
      <c r="B373" s="31">
        <v>42841</v>
      </c>
      <c r="C373" t="s">
        <v>37</v>
      </c>
      <c r="D373" t="s">
        <v>12</v>
      </c>
      <c r="F373">
        <v>1</v>
      </c>
      <c r="G373" t="s">
        <v>17</v>
      </c>
      <c r="H373" t="s">
        <v>32</v>
      </c>
      <c r="I373" t="s">
        <v>14</v>
      </c>
      <c r="J373" t="s">
        <v>41</v>
      </c>
      <c r="K373">
        <v>2</v>
      </c>
      <c r="L373">
        <v>15</v>
      </c>
      <c r="M373">
        <v>101</v>
      </c>
    </row>
    <row r="374" spans="1:13" x14ac:dyDescent="0.2">
      <c r="A374">
        <v>10</v>
      </c>
      <c r="B374" s="31">
        <v>42841</v>
      </c>
      <c r="C374" t="s">
        <v>37</v>
      </c>
      <c r="D374" t="s">
        <v>12</v>
      </c>
      <c r="F374">
        <v>1</v>
      </c>
      <c r="G374" t="s">
        <v>17</v>
      </c>
      <c r="H374" t="s">
        <v>32</v>
      </c>
      <c r="I374" t="s">
        <v>14</v>
      </c>
      <c r="J374" t="s">
        <v>41</v>
      </c>
      <c r="K374">
        <v>3</v>
      </c>
      <c r="L374">
        <v>21</v>
      </c>
      <c r="M374">
        <v>144</v>
      </c>
    </row>
    <row r="375" spans="1:13" x14ac:dyDescent="0.2">
      <c r="A375">
        <v>10</v>
      </c>
      <c r="B375" s="31">
        <v>42841</v>
      </c>
      <c r="C375" t="s">
        <v>37</v>
      </c>
      <c r="D375" t="s">
        <v>12</v>
      </c>
      <c r="F375">
        <v>1</v>
      </c>
      <c r="G375" t="s">
        <v>17</v>
      </c>
      <c r="H375" t="s">
        <v>32</v>
      </c>
      <c r="I375" t="s">
        <v>14</v>
      </c>
      <c r="J375" t="s">
        <v>41</v>
      </c>
      <c r="K375">
        <v>4</v>
      </c>
      <c r="L375">
        <v>21</v>
      </c>
      <c r="M375">
        <v>244</v>
      </c>
    </row>
    <row r="376" spans="1:13" x14ac:dyDescent="0.2">
      <c r="A376">
        <v>10</v>
      </c>
      <c r="B376" s="31">
        <v>42841</v>
      </c>
      <c r="C376" t="s">
        <v>37</v>
      </c>
      <c r="D376" t="s">
        <v>12</v>
      </c>
      <c r="F376">
        <v>1</v>
      </c>
      <c r="G376" t="s">
        <v>17</v>
      </c>
      <c r="H376" t="s">
        <v>32</v>
      </c>
      <c r="I376" t="s">
        <v>14</v>
      </c>
      <c r="J376" t="s">
        <v>41</v>
      </c>
      <c r="K376">
        <v>5</v>
      </c>
      <c r="L376">
        <v>4</v>
      </c>
      <c r="M376">
        <v>14</v>
      </c>
    </row>
    <row r="377" spans="1:13" x14ac:dyDescent="0.2">
      <c r="A377">
        <v>10</v>
      </c>
      <c r="B377" s="31">
        <v>42841</v>
      </c>
      <c r="C377" t="s">
        <v>38</v>
      </c>
      <c r="D377" t="s">
        <v>16</v>
      </c>
      <c r="F377">
        <v>2</v>
      </c>
      <c r="G377" t="s">
        <v>13</v>
      </c>
      <c r="H377" t="s">
        <v>29</v>
      </c>
      <c r="I377" t="s">
        <v>7</v>
      </c>
      <c r="J377" t="s">
        <v>41</v>
      </c>
      <c r="K377">
        <v>1</v>
      </c>
      <c r="L377">
        <v>6</v>
      </c>
      <c r="M377">
        <v>35</v>
      </c>
    </row>
    <row r="378" spans="1:13" x14ac:dyDescent="0.2">
      <c r="A378">
        <v>10</v>
      </c>
      <c r="B378" s="31">
        <v>42841</v>
      </c>
      <c r="C378" t="s">
        <v>38</v>
      </c>
      <c r="D378" t="s">
        <v>16</v>
      </c>
      <c r="F378">
        <v>2</v>
      </c>
      <c r="G378" t="s">
        <v>13</v>
      </c>
      <c r="H378" t="s">
        <v>29</v>
      </c>
      <c r="I378" t="s">
        <v>7</v>
      </c>
      <c r="J378" t="s">
        <v>41</v>
      </c>
      <c r="K378">
        <v>2</v>
      </c>
    </row>
    <row r="379" spans="1:13" x14ac:dyDescent="0.2">
      <c r="A379">
        <v>10</v>
      </c>
      <c r="B379" s="31">
        <v>42841</v>
      </c>
      <c r="C379" t="s">
        <v>38</v>
      </c>
      <c r="D379" t="s">
        <v>16</v>
      </c>
      <c r="F379">
        <v>2</v>
      </c>
      <c r="G379" t="s">
        <v>13</v>
      </c>
      <c r="H379" t="s">
        <v>29</v>
      </c>
      <c r="I379" t="s">
        <v>7</v>
      </c>
      <c r="J379" t="s">
        <v>41</v>
      </c>
      <c r="K379">
        <v>3</v>
      </c>
      <c r="L379">
        <v>5</v>
      </c>
      <c r="M379">
        <v>26</v>
      </c>
    </row>
    <row r="380" spans="1:13" x14ac:dyDescent="0.2">
      <c r="A380">
        <v>10</v>
      </c>
      <c r="B380" s="31">
        <v>42841</v>
      </c>
      <c r="C380" t="s">
        <v>38</v>
      </c>
      <c r="D380" t="s">
        <v>16</v>
      </c>
      <c r="F380">
        <v>2</v>
      </c>
      <c r="G380" t="s">
        <v>13</v>
      </c>
      <c r="H380" t="s">
        <v>29</v>
      </c>
      <c r="I380" t="s">
        <v>7</v>
      </c>
      <c r="J380" t="s">
        <v>41</v>
      </c>
      <c r="K380">
        <v>4</v>
      </c>
    </row>
    <row r="381" spans="1:13" x14ac:dyDescent="0.2">
      <c r="A381">
        <v>10</v>
      </c>
      <c r="B381" s="31">
        <v>42841</v>
      </c>
      <c r="C381" t="s">
        <v>38</v>
      </c>
      <c r="D381" t="s">
        <v>16</v>
      </c>
      <c r="F381">
        <v>2</v>
      </c>
      <c r="G381" t="s">
        <v>13</v>
      </c>
      <c r="H381" t="s">
        <v>29</v>
      </c>
      <c r="I381" t="s">
        <v>7</v>
      </c>
      <c r="J381" t="s">
        <v>41</v>
      </c>
      <c r="K381">
        <v>5</v>
      </c>
      <c r="L381">
        <v>7</v>
      </c>
      <c r="M381">
        <v>25</v>
      </c>
    </row>
    <row r="382" spans="1:13" x14ac:dyDescent="0.2">
      <c r="A382">
        <v>10</v>
      </c>
      <c r="B382" s="31">
        <v>42841</v>
      </c>
      <c r="C382" t="s">
        <v>39</v>
      </c>
      <c r="D382" t="s">
        <v>16</v>
      </c>
      <c r="F382">
        <v>3</v>
      </c>
      <c r="G382" t="s">
        <v>15</v>
      </c>
      <c r="H382" t="s">
        <v>29</v>
      </c>
      <c r="I382" t="s">
        <v>14</v>
      </c>
      <c r="J382" t="s">
        <v>41</v>
      </c>
      <c r="K382">
        <v>1</v>
      </c>
      <c r="L382">
        <v>19</v>
      </c>
      <c r="M382">
        <v>89</v>
      </c>
    </row>
    <row r="383" spans="1:13" x14ac:dyDescent="0.2">
      <c r="A383">
        <v>10</v>
      </c>
      <c r="B383" s="31">
        <v>42841</v>
      </c>
      <c r="C383" t="s">
        <v>39</v>
      </c>
      <c r="D383" t="s">
        <v>16</v>
      </c>
      <c r="F383">
        <v>3</v>
      </c>
      <c r="G383" t="s">
        <v>15</v>
      </c>
      <c r="H383" t="s">
        <v>29</v>
      </c>
      <c r="I383" t="s">
        <v>14</v>
      </c>
      <c r="J383" t="s">
        <v>41</v>
      </c>
      <c r="K383">
        <v>2</v>
      </c>
      <c r="L383">
        <v>12</v>
      </c>
      <c r="M383">
        <v>122</v>
      </c>
    </row>
    <row r="384" spans="1:13" x14ac:dyDescent="0.2">
      <c r="A384">
        <v>10</v>
      </c>
      <c r="B384" s="31">
        <v>42841</v>
      </c>
      <c r="C384" t="s">
        <v>39</v>
      </c>
      <c r="D384" t="s">
        <v>16</v>
      </c>
      <c r="F384">
        <v>3</v>
      </c>
      <c r="G384" t="s">
        <v>15</v>
      </c>
      <c r="H384" t="s">
        <v>29</v>
      </c>
      <c r="I384" t="s">
        <v>14</v>
      </c>
      <c r="J384" t="s">
        <v>41</v>
      </c>
      <c r="K384">
        <v>3</v>
      </c>
      <c r="L384">
        <v>21</v>
      </c>
      <c r="M384">
        <v>104</v>
      </c>
    </row>
    <row r="385" spans="1:13" x14ac:dyDescent="0.2">
      <c r="A385">
        <v>10</v>
      </c>
      <c r="B385" s="31">
        <v>42841</v>
      </c>
      <c r="C385" t="s">
        <v>39</v>
      </c>
      <c r="D385" t="s">
        <v>16</v>
      </c>
      <c r="F385">
        <v>3</v>
      </c>
      <c r="G385" t="s">
        <v>15</v>
      </c>
      <c r="H385" t="s">
        <v>29</v>
      </c>
      <c r="I385" t="s">
        <v>14</v>
      </c>
      <c r="J385" t="s">
        <v>41</v>
      </c>
      <c r="K385">
        <v>4</v>
      </c>
      <c r="L385">
        <v>21</v>
      </c>
      <c r="M385">
        <v>86</v>
      </c>
    </row>
    <row r="386" spans="1:13" x14ac:dyDescent="0.2">
      <c r="A386">
        <v>10</v>
      </c>
      <c r="B386" s="31">
        <v>42841</v>
      </c>
      <c r="C386" t="s">
        <v>39</v>
      </c>
      <c r="D386" t="s">
        <v>16</v>
      </c>
      <c r="F386">
        <v>3</v>
      </c>
      <c r="G386" t="s">
        <v>15</v>
      </c>
      <c r="H386" t="s">
        <v>29</v>
      </c>
      <c r="I386" t="s">
        <v>14</v>
      </c>
      <c r="J386" t="s">
        <v>41</v>
      </c>
      <c r="K386">
        <v>5</v>
      </c>
      <c r="L386">
        <v>9</v>
      </c>
      <c r="M386">
        <v>31</v>
      </c>
    </row>
    <row r="387" spans="1:13" x14ac:dyDescent="0.2">
      <c r="A387">
        <v>10</v>
      </c>
      <c r="B387" s="31">
        <v>42841</v>
      </c>
      <c r="C387" t="s">
        <v>40</v>
      </c>
      <c r="D387" t="s">
        <v>16</v>
      </c>
      <c r="F387">
        <v>4</v>
      </c>
      <c r="G387" t="s">
        <v>18</v>
      </c>
      <c r="H387" t="s">
        <v>32</v>
      </c>
      <c r="I387" t="s">
        <v>7</v>
      </c>
      <c r="J387" t="s">
        <v>41</v>
      </c>
      <c r="K387">
        <v>1</v>
      </c>
      <c r="L387">
        <v>8</v>
      </c>
      <c r="M387">
        <v>58</v>
      </c>
    </row>
    <row r="388" spans="1:13" x14ac:dyDescent="0.2">
      <c r="A388">
        <v>10</v>
      </c>
      <c r="B388" s="31">
        <v>42841</v>
      </c>
      <c r="C388" t="s">
        <v>40</v>
      </c>
      <c r="D388" t="s">
        <v>16</v>
      </c>
      <c r="F388">
        <v>4</v>
      </c>
      <c r="G388" t="s">
        <v>18</v>
      </c>
      <c r="H388" t="s">
        <v>32</v>
      </c>
      <c r="I388" t="s">
        <v>7</v>
      </c>
      <c r="J388" t="s">
        <v>41</v>
      </c>
      <c r="K388">
        <v>2</v>
      </c>
    </row>
    <row r="389" spans="1:13" x14ac:dyDescent="0.2">
      <c r="A389">
        <v>10</v>
      </c>
      <c r="B389" s="31">
        <v>42841</v>
      </c>
      <c r="C389" t="s">
        <v>40</v>
      </c>
      <c r="D389" t="s">
        <v>16</v>
      </c>
      <c r="F389">
        <v>4</v>
      </c>
      <c r="G389" t="s">
        <v>18</v>
      </c>
      <c r="H389" t="s">
        <v>32</v>
      </c>
      <c r="I389" t="s">
        <v>7</v>
      </c>
      <c r="J389" t="s">
        <v>41</v>
      </c>
      <c r="K389">
        <v>3</v>
      </c>
      <c r="L389">
        <v>3</v>
      </c>
      <c r="M389">
        <v>11</v>
      </c>
    </row>
    <row r="390" spans="1:13" x14ac:dyDescent="0.2">
      <c r="A390">
        <v>10</v>
      </c>
      <c r="B390" s="31">
        <v>42841</v>
      </c>
      <c r="C390" t="s">
        <v>40</v>
      </c>
      <c r="D390" t="s">
        <v>16</v>
      </c>
      <c r="F390">
        <v>4</v>
      </c>
      <c r="G390" t="s">
        <v>18</v>
      </c>
      <c r="H390" t="s">
        <v>32</v>
      </c>
      <c r="I390" t="s">
        <v>7</v>
      </c>
      <c r="J390" t="s">
        <v>41</v>
      </c>
      <c r="K390">
        <v>4</v>
      </c>
    </row>
    <row r="391" spans="1:13" x14ac:dyDescent="0.2">
      <c r="A391">
        <v>10</v>
      </c>
      <c r="B391" s="31">
        <v>42841</v>
      </c>
      <c r="C391" t="s">
        <v>40</v>
      </c>
      <c r="D391" t="s">
        <v>16</v>
      </c>
      <c r="F391">
        <v>4</v>
      </c>
      <c r="G391" t="s">
        <v>18</v>
      </c>
      <c r="H391" t="s">
        <v>32</v>
      </c>
      <c r="I391" t="s">
        <v>7</v>
      </c>
      <c r="J391" t="s">
        <v>41</v>
      </c>
      <c r="K391">
        <v>5</v>
      </c>
    </row>
    <row r="392" spans="1:13" x14ac:dyDescent="0.2">
      <c r="A392">
        <v>11</v>
      </c>
      <c r="B392" s="31">
        <v>42848</v>
      </c>
      <c r="C392">
        <v>1</v>
      </c>
      <c r="D392" t="s">
        <v>12</v>
      </c>
      <c r="F392">
        <v>1</v>
      </c>
      <c r="G392" t="s">
        <v>18</v>
      </c>
      <c r="H392" t="s">
        <v>32</v>
      </c>
      <c r="I392" t="s">
        <v>7</v>
      </c>
      <c r="J392" t="s">
        <v>8</v>
      </c>
      <c r="K392">
        <v>1</v>
      </c>
      <c r="L392">
        <v>0</v>
      </c>
      <c r="M392">
        <v>0</v>
      </c>
    </row>
    <row r="393" spans="1:13" x14ac:dyDescent="0.2">
      <c r="A393">
        <v>11</v>
      </c>
      <c r="B393" s="31">
        <v>42848</v>
      </c>
      <c r="C393">
        <v>1</v>
      </c>
      <c r="D393" t="s">
        <v>12</v>
      </c>
      <c r="F393">
        <v>1</v>
      </c>
      <c r="G393" t="s">
        <v>18</v>
      </c>
      <c r="H393" t="s">
        <v>32</v>
      </c>
      <c r="I393" t="s">
        <v>7</v>
      </c>
      <c r="J393" t="s">
        <v>8</v>
      </c>
      <c r="K393">
        <v>2</v>
      </c>
      <c r="L393">
        <v>0</v>
      </c>
      <c r="M393">
        <v>0</v>
      </c>
    </row>
    <row r="394" spans="1:13" x14ac:dyDescent="0.2">
      <c r="A394">
        <v>11</v>
      </c>
      <c r="B394" s="31">
        <v>42848</v>
      </c>
      <c r="C394">
        <v>1</v>
      </c>
      <c r="D394" t="s">
        <v>12</v>
      </c>
      <c r="F394">
        <v>1</v>
      </c>
      <c r="G394" t="s">
        <v>18</v>
      </c>
      <c r="H394" t="s">
        <v>32</v>
      </c>
      <c r="I394" t="s">
        <v>7</v>
      </c>
      <c r="J394" t="s">
        <v>8</v>
      </c>
      <c r="K394">
        <v>3</v>
      </c>
      <c r="L394">
        <v>0</v>
      </c>
      <c r="M394">
        <v>0</v>
      </c>
    </row>
    <row r="395" spans="1:13" x14ac:dyDescent="0.2">
      <c r="A395">
        <v>11</v>
      </c>
      <c r="B395" s="31">
        <v>42848</v>
      </c>
      <c r="C395">
        <v>1</v>
      </c>
      <c r="D395" t="s">
        <v>12</v>
      </c>
      <c r="F395">
        <v>1</v>
      </c>
      <c r="G395" t="s">
        <v>18</v>
      </c>
      <c r="H395" t="s">
        <v>32</v>
      </c>
      <c r="I395" t="s">
        <v>7</v>
      </c>
      <c r="J395" t="s">
        <v>8</v>
      </c>
      <c r="K395">
        <v>4</v>
      </c>
      <c r="L395">
        <v>0</v>
      </c>
      <c r="M395">
        <v>0</v>
      </c>
    </row>
    <row r="396" spans="1:13" x14ac:dyDescent="0.2">
      <c r="A396">
        <v>11</v>
      </c>
      <c r="B396" s="31">
        <v>42848</v>
      </c>
      <c r="C396">
        <v>1</v>
      </c>
      <c r="D396" t="s">
        <v>12</v>
      </c>
      <c r="F396">
        <v>1</v>
      </c>
      <c r="G396" t="s">
        <v>18</v>
      </c>
      <c r="H396" t="s">
        <v>32</v>
      </c>
      <c r="I396" t="s">
        <v>7</v>
      </c>
      <c r="J396" t="s">
        <v>8</v>
      </c>
      <c r="K396">
        <v>5</v>
      </c>
      <c r="L396">
        <v>2</v>
      </c>
      <c r="M396">
        <v>63</v>
      </c>
    </row>
    <row r="397" spans="1:13" x14ac:dyDescent="0.2">
      <c r="A397">
        <v>11</v>
      </c>
      <c r="B397" s="31">
        <v>42848</v>
      </c>
      <c r="C397">
        <v>1</v>
      </c>
      <c r="D397" t="s">
        <v>12</v>
      </c>
      <c r="F397">
        <v>1</v>
      </c>
      <c r="G397" t="s">
        <v>18</v>
      </c>
      <c r="H397" t="s">
        <v>32</v>
      </c>
      <c r="I397" t="s">
        <v>7</v>
      </c>
      <c r="J397" t="s">
        <v>41</v>
      </c>
      <c r="K397">
        <v>1</v>
      </c>
      <c r="L397">
        <v>15</v>
      </c>
      <c r="M397">
        <v>96</v>
      </c>
    </row>
    <row r="398" spans="1:13" x14ac:dyDescent="0.2">
      <c r="A398">
        <v>11</v>
      </c>
      <c r="B398" s="31">
        <v>42848</v>
      </c>
      <c r="C398">
        <v>1</v>
      </c>
      <c r="D398" t="s">
        <v>12</v>
      </c>
      <c r="F398">
        <v>1</v>
      </c>
      <c r="G398" t="s">
        <v>18</v>
      </c>
      <c r="H398" t="s">
        <v>32</v>
      </c>
      <c r="I398" t="s">
        <v>7</v>
      </c>
      <c r="J398" t="s">
        <v>41</v>
      </c>
      <c r="K398">
        <v>2</v>
      </c>
      <c r="L398">
        <v>8</v>
      </c>
      <c r="M398">
        <v>37</v>
      </c>
    </row>
    <row r="399" spans="1:13" x14ac:dyDescent="0.2">
      <c r="A399">
        <v>11</v>
      </c>
      <c r="B399" s="31">
        <v>42848</v>
      </c>
      <c r="C399">
        <v>1</v>
      </c>
      <c r="D399" t="s">
        <v>12</v>
      </c>
      <c r="F399">
        <v>1</v>
      </c>
      <c r="G399" t="s">
        <v>18</v>
      </c>
      <c r="H399" t="s">
        <v>32</v>
      </c>
      <c r="I399" t="s">
        <v>7</v>
      </c>
      <c r="J399" t="s">
        <v>41</v>
      </c>
      <c r="K399">
        <v>3</v>
      </c>
      <c r="L399">
        <v>4</v>
      </c>
      <c r="M399">
        <v>22</v>
      </c>
    </row>
    <row r="400" spans="1:13" x14ac:dyDescent="0.2">
      <c r="A400">
        <v>11</v>
      </c>
      <c r="B400" s="31">
        <v>42848</v>
      </c>
      <c r="C400">
        <v>1</v>
      </c>
      <c r="D400" t="s">
        <v>12</v>
      </c>
      <c r="F400">
        <v>1</v>
      </c>
      <c r="G400" t="s">
        <v>18</v>
      </c>
      <c r="H400" t="s">
        <v>32</v>
      </c>
      <c r="I400" t="s">
        <v>7</v>
      </c>
      <c r="J400" t="s">
        <v>41</v>
      </c>
      <c r="K400">
        <v>4</v>
      </c>
      <c r="L400">
        <v>0</v>
      </c>
      <c r="M400">
        <v>0</v>
      </c>
    </row>
    <row r="401" spans="1:13" x14ac:dyDescent="0.2">
      <c r="A401">
        <v>11</v>
      </c>
      <c r="B401" s="31">
        <v>42848</v>
      </c>
      <c r="C401">
        <v>1</v>
      </c>
      <c r="D401" t="s">
        <v>12</v>
      </c>
      <c r="F401">
        <v>1</v>
      </c>
      <c r="G401" t="s">
        <v>18</v>
      </c>
      <c r="H401" t="s">
        <v>32</v>
      </c>
      <c r="I401" t="s">
        <v>7</v>
      </c>
      <c r="J401" t="s">
        <v>41</v>
      </c>
      <c r="K401">
        <v>5</v>
      </c>
      <c r="L401">
        <v>4</v>
      </c>
      <c r="M401">
        <v>8</v>
      </c>
    </row>
    <row r="402" spans="1:13" x14ac:dyDescent="0.2">
      <c r="A402">
        <v>11</v>
      </c>
      <c r="B402" s="31">
        <v>42848</v>
      </c>
      <c r="C402">
        <v>3</v>
      </c>
      <c r="D402" t="s">
        <v>12</v>
      </c>
      <c r="F402">
        <v>2</v>
      </c>
      <c r="G402" t="s">
        <v>15</v>
      </c>
      <c r="H402" t="s">
        <v>29</v>
      </c>
      <c r="I402" t="s">
        <v>7</v>
      </c>
      <c r="J402" t="s">
        <v>8</v>
      </c>
      <c r="K402">
        <v>1</v>
      </c>
      <c r="L402">
        <v>9</v>
      </c>
      <c r="M402">
        <v>86</v>
      </c>
    </row>
    <row r="403" spans="1:13" x14ac:dyDescent="0.2">
      <c r="A403">
        <v>11</v>
      </c>
      <c r="B403" s="31">
        <v>42848</v>
      </c>
      <c r="C403">
        <v>3</v>
      </c>
      <c r="D403" t="s">
        <v>12</v>
      </c>
      <c r="F403">
        <v>2</v>
      </c>
      <c r="G403" t="s">
        <v>15</v>
      </c>
      <c r="H403" t="s">
        <v>29</v>
      </c>
      <c r="I403" t="s">
        <v>7</v>
      </c>
      <c r="J403" t="s">
        <v>8</v>
      </c>
      <c r="K403">
        <v>2</v>
      </c>
      <c r="L403">
        <v>4</v>
      </c>
      <c r="M403">
        <v>27</v>
      </c>
    </row>
    <row r="404" spans="1:13" x14ac:dyDescent="0.2">
      <c r="A404">
        <v>11</v>
      </c>
      <c r="B404" s="31">
        <v>42848</v>
      </c>
      <c r="C404">
        <v>3</v>
      </c>
      <c r="D404" t="s">
        <v>12</v>
      </c>
      <c r="F404">
        <v>2</v>
      </c>
      <c r="G404" t="s">
        <v>15</v>
      </c>
      <c r="H404" t="s">
        <v>29</v>
      </c>
      <c r="I404" t="s">
        <v>7</v>
      </c>
      <c r="J404" t="s">
        <v>8</v>
      </c>
      <c r="K404">
        <v>3</v>
      </c>
      <c r="L404">
        <v>12</v>
      </c>
      <c r="M404">
        <v>58</v>
      </c>
    </row>
    <row r="405" spans="1:13" x14ac:dyDescent="0.2">
      <c r="A405">
        <v>11</v>
      </c>
      <c r="B405" s="31">
        <v>42848</v>
      </c>
      <c r="C405">
        <v>3</v>
      </c>
      <c r="D405" t="s">
        <v>12</v>
      </c>
      <c r="F405">
        <v>2</v>
      </c>
      <c r="G405" t="s">
        <v>15</v>
      </c>
      <c r="H405" t="s">
        <v>29</v>
      </c>
      <c r="I405" t="s">
        <v>7</v>
      </c>
      <c r="J405" t="s">
        <v>8</v>
      </c>
      <c r="K405">
        <v>4</v>
      </c>
      <c r="L405">
        <v>1</v>
      </c>
      <c r="M405">
        <v>15</v>
      </c>
    </row>
    <row r="406" spans="1:13" x14ac:dyDescent="0.2">
      <c r="A406">
        <v>11</v>
      </c>
      <c r="B406" s="31">
        <v>42848</v>
      </c>
      <c r="C406">
        <v>3</v>
      </c>
      <c r="D406" t="s">
        <v>12</v>
      </c>
      <c r="F406">
        <v>2</v>
      </c>
      <c r="G406" t="s">
        <v>15</v>
      </c>
      <c r="H406" t="s">
        <v>29</v>
      </c>
      <c r="I406" t="s">
        <v>7</v>
      </c>
      <c r="J406" t="s">
        <v>8</v>
      </c>
      <c r="K406">
        <v>5</v>
      </c>
    </row>
    <row r="407" spans="1:13" x14ac:dyDescent="0.2">
      <c r="A407">
        <v>11</v>
      </c>
      <c r="B407" s="31">
        <v>42848</v>
      </c>
      <c r="C407">
        <v>3</v>
      </c>
      <c r="D407" t="s">
        <v>12</v>
      </c>
      <c r="F407">
        <v>2</v>
      </c>
      <c r="G407" t="s">
        <v>15</v>
      </c>
      <c r="H407" t="s">
        <v>29</v>
      </c>
      <c r="I407" t="s">
        <v>7</v>
      </c>
      <c r="J407" t="s">
        <v>41</v>
      </c>
      <c r="K407">
        <v>1</v>
      </c>
      <c r="L407">
        <v>10</v>
      </c>
      <c r="M407">
        <v>53</v>
      </c>
    </row>
    <row r="408" spans="1:13" x14ac:dyDescent="0.2">
      <c r="A408">
        <v>11</v>
      </c>
      <c r="B408" s="31">
        <v>42848</v>
      </c>
      <c r="C408">
        <v>3</v>
      </c>
      <c r="D408" t="s">
        <v>12</v>
      </c>
      <c r="F408">
        <v>2</v>
      </c>
      <c r="G408" t="s">
        <v>15</v>
      </c>
      <c r="H408" t="s">
        <v>29</v>
      </c>
      <c r="I408" t="s">
        <v>7</v>
      </c>
      <c r="J408" t="s">
        <v>41</v>
      </c>
      <c r="K408">
        <v>2</v>
      </c>
      <c r="L408">
        <v>9</v>
      </c>
      <c r="M408">
        <v>36</v>
      </c>
    </row>
    <row r="409" spans="1:13" x14ac:dyDescent="0.2">
      <c r="A409">
        <v>11</v>
      </c>
      <c r="B409" s="31">
        <v>42848</v>
      </c>
      <c r="C409">
        <v>3</v>
      </c>
      <c r="D409" t="s">
        <v>12</v>
      </c>
      <c r="F409">
        <v>2</v>
      </c>
      <c r="G409" t="s">
        <v>15</v>
      </c>
      <c r="H409" t="s">
        <v>29</v>
      </c>
      <c r="I409" t="s">
        <v>7</v>
      </c>
      <c r="J409" t="s">
        <v>41</v>
      </c>
      <c r="K409">
        <v>3</v>
      </c>
      <c r="L409">
        <v>20</v>
      </c>
      <c r="M409">
        <v>54</v>
      </c>
    </row>
    <row r="410" spans="1:13" x14ac:dyDescent="0.2">
      <c r="A410">
        <v>11</v>
      </c>
      <c r="B410" s="31">
        <v>42848</v>
      </c>
      <c r="C410">
        <v>3</v>
      </c>
      <c r="D410" t="s">
        <v>12</v>
      </c>
      <c r="F410">
        <v>2</v>
      </c>
      <c r="G410" t="s">
        <v>15</v>
      </c>
      <c r="H410" t="s">
        <v>29</v>
      </c>
      <c r="I410" t="s">
        <v>7</v>
      </c>
      <c r="J410" t="s">
        <v>41</v>
      </c>
      <c r="K410">
        <v>4</v>
      </c>
      <c r="L410">
        <v>1</v>
      </c>
      <c r="M410">
        <v>14</v>
      </c>
    </row>
    <row r="411" spans="1:13" x14ac:dyDescent="0.2">
      <c r="A411">
        <v>11</v>
      </c>
      <c r="B411" s="31">
        <v>42848</v>
      </c>
      <c r="C411">
        <v>3</v>
      </c>
      <c r="D411" t="s">
        <v>12</v>
      </c>
      <c r="F411">
        <v>2</v>
      </c>
      <c r="G411" t="s">
        <v>15</v>
      </c>
      <c r="H411" t="s">
        <v>29</v>
      </c>
      <c r="I411" t="s">
        <v>7</v>
      </c>
      <c r="J411" t="s">
        <v>41</v>
      </c>
      <c r="K411">
        <v>5</v>
      </c>
    </row>
    <row r="412" spans="1:13" x14ac:dyDescent="0.2">
      <c r="A412">
        <v>11</v>
      </c>
      <c r="B412" s="31">
        <v>42848</v>
      </c>
      <c r="C412">
        <v>5</v>
      </c>
      <c r="D412" t="s">
        <v>12</v>
      </c>
      <c r="F412">
        <v>3</v>
      </c>
      <c r="G412" t="s">
        <v>13</v>
      </c>
      <c r="H412" t="s">
        <v>29</v>
      </c>
      <c r="I412" t="s">
        <v>14</v>
      </c>
      <c r="J412" t="s">
        <v>8</v>
      </c>
      <c r="K412">
        <v>1</v>
      </c>
      <c r="L412">
        <v>3</v>
      </c>
      <c r="M412">
        <v>8</v>
      </c>
    </row>
    <row r="413" spans="1:13" x14ac:dyDescent="0.2">
      <c r="A413">
        <v>11</v>
      </c>
      <c r="B413" s="31">
        <v>42848</v>
      </c>
      <c r="C413">
        <v>5</v>
      </c>
      <c r="D413" t="s">
        <v>12</v>
      </c>
      <c r="F413">
        <v>3</v>
      </c>
      <c r="G413" t="s">
        <v>13</v>
      </c>
      <c r="H413" t="s">
        <v>29</v>
      </c>
      <c r="I413" t="s">
        <v>14</v>
      </c>
      <c r="J413" t="s">
        <v>8</v>
      </c>
      <c r="K413">
        <v>2</v>
      </c>
      <c r="L413">
        <v>1</v>
      </c>
      <c r="M413">
        <v>21</v>
      </c>
    </row>
    <row r="414" spans="1:13" x14ac:dyDescent="0.2">
      <c r="A414">
        <v>11</v>
      </c>
      <c r="B414" s="31">
        <v>42848</v>
      </c>
      <c r="C414">
        <v>5</v>
      </c>
      <c r="D414" t="s">
        <v>12</v>
      </c>
      <c r="F414">
        <v>3</v>
      </c>
      <c r="G414" t="s">
        <v>13</v>
      </c>
      <c r="H414" t="s">
        <v>29</v>
      </c>
      <c r="I414" t="s">
        <v>14</v>
      </c>
      <c r="J414" t="s">
        <v>8</v>
      </c>
      <c r="K414">
        <v>3</v>
      </c>
    </row>
    <row r="415" spans="1:13" x14ac:dyDescent="0.2">
      <c r="A415">
        <v>11</v>
      </c>
      <c r="B415" s="31">
        <v>42848</v>
      </c>
      <c r="C415">
        <v>5</v>
      </c>
      <c r="D415" t="s">
        <v>12</v>
      </c>
      <c r="F415">
        <v>3</v>
      </c>
      <c r="G415" t="s">
        <v>13</v>
      </c>
      <c r="H415" t="s">
        <v>29</v>
      </c>
      <c r="I415" t="s">
        <v>14</v>
      </c>
      <c r="J415" t="s">
        <v>8</v>
      </c>
      <c r="K415">
        <v>4</v>
      </c>
    </row>
    <row r="416" spans="1:13" x14ac:dyDescent="0.2">
      <c r="A416">
        <v>11</v>
      </c>
      <c r="B416" s="31">
        <v>42848</v>
      </c>
      <c r="C416">
        <v>5</v>
      </c>
      <c r="D416" t="s">
        <v>12</v>
      </c>
      <c r="F416">
        <v>3</v>
      </c>
      <c r="G416" t="s">
        <v>13</v>
      </c>
      <c r="H416" t="s">
        <v>29</v>
      </c>
      <c r="I416" t="s">
        <v>14</v>
      </c>
      <c r="J416" t="s">
        <v>8</v>
      </c>
      <c r="K416">
        <v>5</v>
      </c>
      <c r="L416">
        <v>0</v>
      </c>
      <c r="M416">
        <v>0</v>
      </c>
    </row>
    <row r="417" spans="1:13" x14ac:dyDescent="0.2">
      <c r="A417">
        <v>11</v>
      </c>
      <c r="B417" s="31">
        <v>42848</v>
      </c>
      <c r="C417">
        <v>5</v>
      </c>
      <c r="D417" t="s">
        <v>12</v>
      </c>
      <c r="F417">
        <v>3</v>
      </c>
      <c r="G417" t="s">
        <v>13</v>
      </c>
      <c r="H417" t="s">
        <v>29</v>
      </c>
      <c r="I417" t="s">
        <v>14</v>
      </c>
      <c r="J417" t="s">
        <v>41</v>
      </c>
      <c r="K417">
        <v>1</v>
      </c>
      <c r="L417">
        <v>3</v>
      </c>
      <c r="M417">
        <v>17</v>
      </c>
    </row>
    <row r="418" spans="1:13" x14ac:dyDescent="0.2">
      <c r="A418">
        <v>11</v>
      </c>
      <c r="B418" s="31">
        <v>42848</v>
      </c>
      <c r="C418">
        <v>5</v>
      </c>
      <c r="D418" t="s">
        <v>12</v>
      </c>
      <c r="F418">
        <v>3</v>
      </c>
      <c r="G418" t="s">
        <v>13</v>
      </c>
      <c r="H418" t="s">
        <v>29</v>
      </c>
      <c r="I418" t="s">
        <v>14</v>
      </c>
      <c r="J418" t="s">
        <v>41</v>
      </c>
      <c r="K418">
        <v>2</v>
      </c>
      <c r="L418">
        <v>0</v>
      </c>
      <c r="M418">
        <v>0</v>
      </c>
    </row>
    <row r="419" spans="1:13" x14ac:dyDescent="0.2">
      <c r="A419">
        <v>11</v>
      </c>
      <c r="B419" s="31">
        <v>42848</v>
      </c>
      <c r="C419">
        <v>5</v>
      </c>
      <c r="D419" t="s">
        <v>12</v>
      </c>
      <c r="F419">
        <v>3</v>
      </c>
      <c r="G419" t="s">
        <v>13</v>
      </c>
      <c r="H419" t="s">
        <v>29</v>
      </c>
      <c r="I419" t="s">
        <v>14</v>
      </c>
      <c r="J419" t="s">
        <v>41</v>
      </c>
      <c r="K419">
        <v>3</v>
      </c>
    </row>
    <row r="420" spans="1:13" x14ac:dyDescent="0.2">
      <c r="A420">
        <v>11</v>
      </c>
      <c r="B420" s="31">
        <v>42848</v>
      </c>
      <c r="C420">
        <v>5</v>
      </c>
      <c r="D420" t="s">
        <v>12</v>
      </c>
      <c r="F420">
        <v>3</v>
      </c>
      <c r="G420" t="s">
        <v>13</v>
      </c>
      <c r="H420" t="s">
        <v>29</v>
      </c>
      <c r="I420" t="s">
        <v>14</v>
      </c>
      <c r="J420" t="s">
        <v>41</v>
      </c>
      <c r="K420">
        <v>4</v>
      </c>
    </row>
    <row r="421" spans="1:13" x14ac:dyDescent="0.2">
      <c r="A421">
        <v>11</v>
      </c>
      <c r="B421" s="31">
        <v>42848</v>
      </c>
      <c r="C421">
        <v>5</v>
      </c>
      <c r="D421" t="s">
        <v>12</v>
      </c>
      <c r="F421">
        <v>3</v>
      </c>
      <c r="G421" t="s">
        <v>13</v>
      </c>
      <c r="H421" t="s">
        <v>29</v>
      </c>
      <c r="I421" t="s">
        <v>14</v>
      </c>
      <c r="J421" t="s">
        <v>41</v>
      </c>
      <c r="K421">
        <v>5</v>
      </c>
      <c r="L421">
        <v>1</v>
      </c>
      <c r="M421">
        <v>9</v>
      </c>
    </row>
    <row r="422" spans="1:13" x14ac:dyDescent="0.2">
      <c r="A422">
        <v>11</v>
      </c>
      <c r="B422" s="31">
        <v>42848</v>
      </c>
      <c r="C422">
        <v>6</v>
      </c>
      <c r="D422" t="s">
        <v>12</v>
      </c>
      <c r="F422">
        <v>4</v>
      </c>
      <c r="G422" t="s">
        <v>17</v>
      </c>
      <c r="H422" t="s">
        <v>32</v>
      </c>
      <c r="I422" t="s">
        <v>7</v>
      </c>
      <c r="J422" t="s">
        <v>8</v>
      </c>
      <c r="K422">
        <v>1</v>
      </c>
      <c r="L422">
        <v>0</v>
      </c>
      <c r="M422">
        <v>0</v>
      </c>
    </row>
    <row r="423" spans="1:13" x14ac:dyDescent="0.2">
      <c r="A423">
        <v>11</v>
      </c>
      <c r="B423" s="31">
        <v>42848</v>
      </c>
      <c r="C423">
        <v>6</v>
      </c>
      <c r="D423" t="s">
        <v>12</v>
      </c>
      <c r="F423">
        <v>4</v>
      </c>
      <c r="G423" t="s">
        <v>17</v>
      </c>
      <c r="H423" t="s">
        <v>32</v>
      </c>
      <c r="I423" t="s">
        <v>7</v>
      </c>
      <c r="J423" t="s">
        <v>8</v>
      </c>
      <c r="K423">
        <v>2</v>
      </c>
      <c r="L423">
        <v>0</v>
      </c>
      <c r="M423">
        <v>0</v>
      </c>
    </row>
    <row r="424" spans="1:13" x14ac:dyDescent="0.2">
      <c r="A424">
        <v>11</v>
      </c>
      <c r="B424" s="31">
        <v>42848</v>
      </c>
      <c r="C424">
        <v>6</v>
      </c>
      <c r="D424" t="s">
        <v>12</v>
      </c>
      <c r="F424">
        <v>4</v>
      </c>
      <c r="G424" t="s">
        <v>17</v>
      </c>
      <c r="H424" t="s">
        <v>32</v>
      </c>
      <c r="I424" t="s">
        <v>7</v>
      </c>
      <c r="J424" t="s">
        <v>8</v>
      </c>
      <c r="K424">
        <v>3</v>
      </c>
      <c r="L424">
        <v>0</v>
      </c>
      <c r="M424">
        <v>0</v>
      </c>
    </row>
    <row r="425" spans="1:13" x14ac:dyDescent="0.2">
      <c r="A425">
        <v>11</v>
      </c>
      <c r="B425" s="31">
        <v>42848</v>
      </c>
      <c r="C425">
        <v>6</v>
      </c>
      <c r="D425" t="s">
        <v>12</v>
      </c>
      <c r="F425">
        <v>4</v>
      </c>
      <c r="G425" t="s">
        <v>17</v>
      </c>
      <c r="H425" t="s">
        <v>32</v>
      </c>
      <c r="I425" t="s">
        <v>7</v>
      </c>
      <c r="J425" t="s">
        <v>8</v>
      </c>
      <c r="K425">
        <v>4</v>
      </c>
      <c r="L425">
        <v>3</v>
      </c>
      <c r="M425">
        <v>23</v>
      </c>
    </row>
    <row r="426" spans="1:13" x14ac:dyDescent="0.2">
      <c r="A426">
        <v>11</v>
      </c>
      <c r="B426" s="31">
        <v>42848</v>
      </c>
      <c r="C426">
        <v>6</v>
      </c>
      <c r="D426" t="s">
        <v>12</v>
      </c>
      <c r="F426">
        <v>4</v>
      </c>
      <c r="G426" t="s">
        <v>17</v>
      </c>
      <c r="H426" t="s">
        <v>32</v>
      </c>
      <c r="I426" t="s">
        <v>7</v>
      </c>
      <c r="J426" t="s">
        <v>8</v>
      </c>
      <c r="K426">
        <v>5</v>
      </c>
      <c r="L426">
        <v>0</v>
      </c>
      <c r="M426">
        <v>10</v>
      </c>
    </row>
    <row r="427" spans="1:13" x14ac:dyDescent="0.2">
      <c r="A427">
        <v>11</v>
      </c>
      <c r="B427" s="31">
        <v>42848</v>
      </c>
      <c r="C427">
        <v>6</v>
      </c>
      <c r="D427" t="s">
        <v>12</v>
      </c>
      <c r="F427">
        <v>4</v>
      </c>
      <c r="G427" t="s">
        <v>17</v>
      </c>
      <c r="H427" t="s">
        <v>32</v>
      </c>
      <c r="I427" t="s">
        <v>7</v>
      </c>
      <c r="J427" t="s">
        <v>41</v>
      </c>
      <c r="K427">
        <v>1</v>
      </c>
      <c r="L427">
        <v>24</v>
      </c>
      <c r="M427">
        <v>98</v>
      </c>
    </row>
    <row r="428" spans="1:13" x14ac:dyDescent="0.2">
      <c r="A428">
        <v>11</v>
      </c>
      <c r="B428" s="31">
        <v>42848</v>
      </c>
      <c r="C428">
        <v>6</v>
      </c>
      <c r="D428" t="s">
        <v>12</v>
      </c>
      <c r="F428">
        <v>4</v>
      </c>
      <c r="G428" t="s">
        <v>17</v>
      </c>
      <c r="H428" t="s">
        <v>32</v>
      </c>
      <c r="I428" t="s">
        <v>7</v>
      </c>
      <c r="J428" t="s">
        <v>41</v>
      </c>
      <c r="K428">
        <v>2</v>
      </c>
      <c r="L428">
        <v>13</v>
      </c>
      <c r="M428">
        <v>52</v>
      </c>
    </row>
    <row r="429" spans="1:13" x14ac:dyDescent="0.2">
      <c r="A429">
        <v>11</v>
      </c>
      <c r="B429" s="31">
        <v>42848</v>
      </c>
      <c r="C429">
        <v>6</v>
      </c>
      <c r="D429" t="s">
        <v>12</v>
      </c>
      <c r="F429">
        <v>4</v>
      </c>
      <c r="G429" t="s">
        <v>17</v>
      </c>
      <c r="H429" t="s">
        <v>32</v>
      </c>
      <c r="I429" t="s">
        <v>7</v>
      </c>
      <c r="J429" t="s">
        <v>41</v>
      </c>
      <c r="K429">
        <v>3</v>
      </c>
      <c r="L429">
        <v>25</v>
      </c>
      <c r="M429">
        <v>101</v>
      </c>
    </row>
    <row r="430" spans="1:13" x14ac:dyDescent="0.2">
      <c r="A430">
        <v>11</v>
      </c>
      <c r="B430" s="31">
        <v>42848</v>
      </c>
      <c r="C430">
        <v>6</v>
      </c>
      <c r="D430" t="s">
        <v>12</v>
      </c>
      <c r="F430">
        <v>4</v>
      </c>
      <c r="G430" t="s">
        <v>17</v>
      </c>
      <c r="H430" t="s">
        <v>32</v>
      </c>
      <c r="I430" t="s">
        <v>7</v>
      </c>
      <c r="J430" t="s">
        <v>41</v>
      </c>
      <c r="K430">
        <v>4</v>
      </c>
      <c r="L430">
        <v>2</v>
      </c>
      <c r="M430">
        <v>8</v>
      </c>
    </row>
    <row r="431" spans="1:13" x14ac:dyDescent="0.2">
      <c r="A431">
        <v>11</v>
      </c>
      <c r="B431" s="31">
        <v>42848</v>
      </c>
      <c r="C431">
        <v>6</v>
      </c>
      <c r="D431" t="s">
        <v>12</v>
      </c>
      <c r="F431">
        <v>4</v>
      </c>
      <c r="G431" t="s">
        <v>17</v>
      </c>
      <c r="H431" t="s">
        <v>32</v>
      </c>
      <c r="I431" t="s">
        <v>7</v>
      </c>
      <c r="J431" t="s">
        <v>41</v>
      </c>
      <c r="K431">
        <v>5</v>
      </c>
      <c r="L431">
        <v>12</v>
      </c>
      <c r="M431">
        <v>73</v>
      </c>
    </row>
    <row r="432" spans="1:13" x14ac:dyDescent="0.2">
      <c r="A432">
        <v>12</v>
      </c>
      <c r="B432" s="31">
        <v>42876</v>
      </c>
      <c r="C432">
        <v>10</v>
      </c>
      <c r="D432" t="s">
        <v>12</v>
      </c>
      <c r="F432">
        <v>1</v>
      </c>
      <c r="G432" t="s">
        <v>13</v>
      </c>
      <c r="H432" t="s">
        <v>29</v>
      </c>
      <c r="I432" t="s">
        <v>7</v>
      </c>
      <c r="J432" t="s">
        <v>8</v>
      </c>
      <c r="K432">
        <v>1</v>
      </c>
      <c r="L432">
        <v>1</v>
      </c>
      <c r="M432">
        <v>11</v>
      </c>
    </row>
    <row r="433" spans="1:13" x14ac:dyDescent="0.2">
      <c r="A433">
        <v>12</v>
      </c>
      <c r="B433" s="31">
        <v>42876</v>
      </c>
      <c r="C433">
        <v>10</v>
      </c>
      <c r="D433" t="s">
        <v>12</v>
      </c>
      <c r="F433">
        <v>1</v>
      </c>
      <c r="G433" t="s">
        <v>13</v>
      </c>
      <c r="H433" t="s">
        <v>29</v>
      </c>
      <c r="I433" t="s">
        <v>7</v>
      </c>
      <c r="J433" t="s">
        <v>8</v>
      </c>
      <c r="K433">
        <v>2</v>
      </c>
      <c r="L433">
        <v>0</v>
      </c>
      <c r="M433">
        <v>0</v>
      </c>
    </row>
    <row r="434" spans="1:13" x14ac:dyDescent="0.2">
      <c r="A434">
        <v>12</v>
      </c>
      <c r="B434" s="31">
        <v>42876</v>
      </c>
      <c r="C434">
        <v>10</v>
      </c>
      <c r="D434" t="s">
        <v>12</v>
      </c>
      <c r="F434">
        <v>1</v>
      </c>
      <c r="G434" t="s">
        <v>13</v>
      </c>
      <c r="H434" t="s">
        <v>29</v>
      </c>
      <c r="I434" t="s">
        <v>7</v>
      </c>
      <c r="J434" t="s">
        <v>8</v>
      </c>
      <c r="K434">
        <v>3</v>
      </c>
      <c r="L434">
        <v>3</v>
      </c>
      <c r="M434">
        <v>20</v>
      </c>
    </row>
    <row r="435" spans="1:13" x14ac:dyDescent="0.2">
      <c r="A435">
        <v>12</v>
      </c>
      <c r="B435" s="31">
        <v>42876</v>
      </c>
      <c r="C435">
        <v>10</v>
      </c>
      <c r="D435" t="s">
        <v>12</v>
      </c>
      <c r="F435">
        <v>1</v>
      </c>
      <c r="G435" t="s">
        <v>13</v>
      </c>
      <c r="H435" t="s">
        <v>29</v>
      </c>
      <c r="I435" t="s">
        <v>7</v>
      </c>
      <c r="J435" t="s">
        <v>8</v>
      </c>
      <c r="K435">
        <v>4</v>
      </c>
      <c r="L435">
        <v>1</v>
      </c>
      <c r="M435">
        <v>13</v>
      </c>
    </row>
    <row r="436" spans="1:13" x14ac:dyDescent="0.2">
      <c r="A436">
        <v>12</v>
      </c>
      <c r="B436" s="31">
        <v>42876</v>
      </c>
      <c r="C436">
        <v>10</v>
      </c>
      <c r="D436" t="s">
        <v>12</v>
      </c>
      <c r="F436">
        <v>1</v>
      </c>
      <c r="G436" t="s">
        <v>13</v>
      </c>
      <c r="H436" t="s">
        <v>29</v>
      </c>
      <c r="I436" t="s">
        <v>7</v>
      </c>
      <c r="J436" t="s">
        <v>8</v>
      </c>
      <c r="K436">
        <v>5</v>
      </c>
      <c r="L436">
        <v>0</v>
      </c>
      <c r="M436">
        <v>0</v>
      </c>
    </row>
    <row r="437" spans="1:13" x14ac:dyDescent="0.2">
      <c r="A437">
        <v>12</v>
      </c>
      <c r="B437" s="31">
        <v>42876</v>
      </c>
      <c r="C437">
        <v>10</v>
      </c>
      <c r="D437" t="s">
        <v>12</v>
      </c>
      <c r="F437">
        <v>1</v>
      </c>
      <c r="G437" t="s">
        <v>13</v>
      </c>
      <c r="H437" t="s">
        <v>29</v>
      </c>
      <c r="I437" t="s">
        <v>7</v>
      </c>
      <c r="J437" t="s">
        <v>41</v>
      </c>
      <c r="K437">
        <v>1</v>
      </c>
      <c r="L437">
        <v>3</v>
      </c>
      <c r="M437">
        <v>13</v>
      </c>
    </row>
    <row r="438" spans="1:13" x14ac:dyDescent="0.2">
      <c r="A438">
        <v>12</v>
      </c>
      <c r="B438" s="31">
        <v>42876</v>
      </c>
      <c r="C438">
        <v>10</v>
      </c>
      <c r="D438" t="s">
        <v>12</v>
      </c>
      <c r="F438">
        <v>1</v>
      </c>
      <c r="G438" t="s">
        <v>13</v>
      </c>
      <c r="H438" t="s">
        <v>29</v>
      </c>
      <c r="I438" t="s">
        <v>7</v>
      </c>
      <c r="J438" t="s">
        <v>41</v>
      </c>
      <c r="K438">
        <v>2</v>
      </c>
      <c r="L438">
        <v>6</v>
      </c>
      <c r="M438">
        <v>20</v>
      </c>
    </row>
    <row r="439" spans="1:13" x14ac:dyDescent="0.2">
      <c r="A439">
        <v>12</v>
      </c>
      <c r="B439" s="31">
        <v>42876</v>
      </c>
      <c r="C439">
        <v>10</v>
      </c>
      <c r="D439" t="s">
        <v>12</v>
      </c>
      <c r="F439">
        <v>1</v>
      </c>
      <c r="G439" t="s">
        <v>13</v>
      </c>
      <c r="H439" t="s">
        <v>29</v>
      </c>
      <c r="I439" t="s">
        <v>7</v>
      </c>
      <c r="J439" t="s">
        <v>41</v>
      </c>
      <c r="K439">
        <v>3</v>
      </c>
      <c r="L439">
        <v>6</v>
      </c>
      <c r="M439">
        <v>22</v>
      </c>
    </row>
    <row r="440" spans="1:13" x14ac:dyDescent="0.2">
      <c r="A440">
        <v>12</v>
      </c>
      <c r="B440" s="31">
        <v>42876</v>
      </c>
      <c r="C440">
        <v>10</v>
      </c>
      <c r="D440" t="s">
        <v>12</v>
      </c>
      <c r="F440">
        <v>1</v>
      </c>
      <c r="G440" t="s">
        <v>13</v>
      </c>
      <c r="H440" t="s">
        <v>29</v>
      </c>
      <c r="I440" t="s">
        <v>7</v>
      </c>
      <c r="J440" t="s">
        <v>41</v>
      </c>
      <c r="K440">
        <v>4</v>
      </c>
      <c r="L440">
        <v>4</v>
      </c>
      <c r="M440">
        <v>5</v>
      </c>
    </row>
    <row r="441" spans="1:13" x14ac:dyDescent="0.2">
      <c r="A441">
        <v>12</v>
      </c>
      <c r="B441" s="31">
        <v>42876</v>
      </c>
      <c r="C441">
        <v>10</v>
      </c>
      <c r="D441" t="s">
        <v>12</v>
      </c>
      <c r="F441">
        <v>1</v>
      </c>
      <c r="G441" t="s">
        <v>13</v>
      </c>
      <c r="H441" t="s">
        <v>29</v>
      </c>
      <c r="I441" t="s">
        <v>7</v>
      </c>
      <c r="J441" t="s">
        <v>41</v>
      </c>
      <c r="K441">
        <v>5</v>
      </c>
      <c r="L441">
        <v>1</v>
      </c>
      <c r="M441">
        <v>1</v>
      </c>
    </row>
    <row r="442" spans="1:13" x14ac:dyDescent="0.2">
      <c r="A442">
        <v>12</v>
      </c>
      <c r="B442" s="31">
        <v>42876</v>
      </c>
      <c r="C442">
        <v>12</v>
      </c>
      <c r="D442" t="s">
        <v>16</v>
      </c>
      <c r="F442">
        <v>2</v>
      </c>
      <c r="G442" t="s">
        <v>15</v>
      </c>
      <c r="H442" t="s">
        <v>29</v>
      </c>
      <c r="I442" t="s">
        <v>7</v>
      </c>
      <c r="J442" t="s">
        <v>8</v>
      </c>
      <c r="K442">
        <v>1</v>
      </c>
    </row>
    <row r="443" spans="1:13" x14ac:dyDescent="0.2">
      <c r="A443">
        <v>12</v>
      </c>
      <c r="B443" s="31">
        <v>42876</v>
      </c>
      <c r="C443">
        <v>12</v>
      </c>
      <c r="D443" t="s">
        <v>16</v>
      </c>
      <c r="F443">
        <v>2</v>
      </c>
      <c r="G443" t="s">
        <v>15</v>
      </c>
      <c r="H443" t="s">
        <v>29</v>
      </c>
      <c r="I443" t="s">
        <v>7</v>
      </c>
      <c r="J443" t="s">
        <v>8</v>
      </c>
      <c r="K443">
        <v>2</v>
      </c>
    </row>
    <row r="444" spans="1:13" x14ac:dyDescent="0.2">
      <c r="A444">
        <v>12</v>
      </c>
      <c r="B444" s="31">
        <v>42876</v>
      </c>
      <c r="C444">
        <v>12</v>
      </c>
      <c r="D444" t="s">
        <v>16</v>
      </c>
      <c r="F444">
        <v>2</v>
      </c>
      <c r="G444" t="s">
        <v>15</v>
      </c>
      <c r="H444" t="s">
        <v>29</v>
      </c>
      <c r="I444" t="s">
        <v>7</v>
      </c>
      <c r="J444" t="s">
        <v>8</v>
      </c>
      <c r="K444">
        <v>3</v>
      </c>
    </row>
    <row r="445" spans="1:13" x14ac:dyDescent="0.2">
      <c r="A445">
        <v>12</v>
      </c>
      <c r="B445" s="31">
        <v>42876</v>
      </c>
      <c r="C445">
        <v>12</v>
      </c>
      <c r="D445" t="s">
        <v>16</v>
      </c>
      <c r="F445">
        <v>2</v>
      </c>
      <c r="G445" t="s">
        <v>15</v>
      </c>
      <c r="H445" t="s">
        <v>29</v>
      </c>
      <c r="I445" t="s">
        <v>7</v>
      </c>
      <c r="J445" t="s">
        <v>8</v>
      </c>
      <c r="K445">
        <v>4</v>
      </c>
      <c r="L445">
        <v>6</v>
      </c>
      <c r="M445">
        <v>23</v>
      </c>
    </row>
    <row r="446" spans="1:13" x14ac:dyDescent="0.2">
      <c r="A446">
        <v>12</v>
      </c>
      <c r="B446" s="31">
        <v>42876</v>
      </c>
      <c r="C446">
        <v>12</v>
      </c>
      <c r="D446" t="s">
        <v>16</v>
      </c>
      <c r="F446">
        <v>2</v>
      </c>
      <c r="G446" t="s">
        <v>15</v>
      </c>
      <c r="H446" t="s">
        <v>29</v>
      </c>
      <c r="I446" t="s">
        <v>7</v>
      </c>
      <c r="J446" t="s">
        <v>8</v>
      </c>
      <c r="K446">
        <v>5</v>
      </c>
      <c r="L446">
        <v>0</v>
      </c>
      <c r="M446">
        <v>0</v>
      </c>
    </row>
    <row r="447" spans="1:13" x14ac:dyDescent="0.2">
      <c r="A447">
        <v>12</v>
      </c>
      <c r="B447" s="31">
        <v>42876</v>
      </c>
      <c r="C447">
        <v>12</v>
      </c>
      <c r="D447" t="s">
        <v>16</v>
      </c>
      <c r="F447">
        <v>2</v>
      </c>
      <c r="G447" t="s">
        <v>15</v>
      </c>
      <c r="H447" t="s">
        <v>29</v>
      </c>
      <c r="I447" t="s">
        <v>7</v>
      </c>
      <c r="J447" t="s">
        <v>41</v>
      </c>
      <c r="K447">
        <v>1</v>
      </c>
    </row>
    <row r="448" spans="1:13" x14ac:dyDescent="0.2">
      <c r="A448">
        <v>12</v>
      </c>
      <c r="B448" s="31">
        <v>42876</v>
      </c>
      <c r="C448">
        <v>12</v>
      </c>
      <c r="D448" t="s">
        <v>16</v>
      </c>
      <c r="F448">
        <v>2</v>
      </c>
      <c r="G448" t="s">
        <v>15</v>
      </c>
      <c r="H448" t="s">
        <v>29</v>
      </c>
      <c r="I448" t="s">
        <v>7</v>
      </c>
      <c r="J448" t="s">
        <v>41</v>
      </c>
      <c r="K448">
        <v>2</v>
      </c>
    </row>
    <row r="449" spans="1:13" x14ac:dyDescent="0.2">
      <c r="A449">
        <v>12</v>
      </c>
      <c r="B449" s="31">
        <v>42876</v>
      </c>
      <c r="C449">
        <v>12</v>
      </c>
      <c r="D449" t="s">
        <v>16</v>
      </c>
      <c r="F449">
        <v>2</v>
      </c>
      <c r="G449" t="s">
        <v>15</v>
      </c>
      <c r="H449" t="s">
        <v>29</v>
      </c>
      <c r="I449" t="s">
        <v>7</v>
      </c>
      <c r="J449" t="s">
        <v>41</v>
      </c>
      <c r="K449">
        <v>3</v>
      </c>
    </row>
    <row r="450" spans="1:13" x14ac:dyDescent="0.2">
      <c r="A450">
        <v>12</v>
      </c>
      <c r="B450" s="31">
        <v>42876</v>
      </c>
      <c r="C450">
        <v>12</v>
      </c>
      <c r="D450" t="s">
        <v>16</v>
      </c>
      <c r="F450">
        <v>2</v>
      </c>
      <c r="G450" t="s">
        <v>15</v>
      </c>
      <c r="H450" t="s">
        <v>29</v>
      </c>
      <c r="I450" t="s">
        <v>7</v>
      </c>
      <c r="J450" t="s">
        <v>41</v>
      </c>
      <c r="K450">
        <v>4</v>
      </c>
      <c r="L450">
        <v>17</v>
      </c>
      <c r="M450">
        <v>79</v>
      </c>
    </row>
    <row r="451" spans="1:13" x14ac:dyDescent="0.2">
      <c r="A451">
        <v>12</v>
      </c>
      <c r="B451" s="31">
        <v>42876</v>
      </c>
      <c r="C451">
        <v>12</v>
      </c>
      <c r="D451" t="s">
        <v>16</v>
      </c>
      <c r="F451">
        <v>2</v>
      </c>
      <c r="G451" t="s">
        <v>15</v>
      </c>
      <c r="H451" t="s">
        <v>29</v>
      </c>
      <c r="I451" t="s">
        <v>7</v>
      </c>
      <c r="J451" t="s">
        <v>41</v>
      </c>
      <c r="K451">
        <v>5</v>
      </c>
      <c r="L451">
        <v>1</v>
      </c>
      <c r="M451">
        <v>1</v>
      </c>
    </row>
    <row r="452" spans="1:13" x14ac:dyDescent="0.2">
      <c r="A452">
        <v>12</v>
      </c>
      <c r="B452" s="31">
        <v>42876</v>
      </c>
      <c r="C452">
        <v>7</v>
      </c>
      <c r="D452" t="s">
        <v>12</v>
      </c>
      <c r="F452">
        <v>3</v>
      </c>
      <c r="G452" t="s">
        <v>13</v>
      </c>
      <c r="H452" t="s">
        <v>29</v>
      </c>
      <c r="I452" t="s">
        <v>7</v>
      </c>
      <c r="J452" t="s">
        <v>8</v>
      </c>
      <c r="K452">
        <v>1</v>
      </c>
    </row>
    <row r="453" spans="1:13" x14ac:dyDescent="0.2">
      <c r="A453">
        <v>12</v>
      </c>
      <c r="B453" s="31">
        <v>42876</v>
      </c>
      <c r="C453">
        <v>7</v>
      </c>
      <c r="D453" t="s">
        <v>12</v>
      </c>
      <c r="F453">
        <v>3</v>
      </c>
      <c r="G453" t="s">
        <v>13</v>
      </c>
      <c r="H453" t="s">
        <v>29</v>
      </c>
      <c r="I453" t="s">
        <v>7</v>
      </c>
      <c r="J453" t="s">
        <v>8</v>
      </c>
      <c r="K453">
        <v>2</v>
      </c>
      <c r="L453">
        <v>3</v>
      </c>
      <c r="M453">
        <v>11</v>
      </c>
    </row>
    <row r="454" spans="1:13" x14ac:dyDescent="0.2">
      <c r="A454">
        <v>12</v>
      </c>
      <c r="B454" s="31">
        <v>42876</v>
      </c>
      <c r="C454">
        <v>7</v>
      </c>
      <c r="D454" t="s">
        <v>12</v>
      </c>
      <c r="F454">
        <v>3</v>
      </c>
      <c r="G454" t="s">
        <v>13</v>
      </c>
      <c r="H454" t="s">
        <v>29</v>
      </c>
      <c r="I454" t="s">
        <v>7</v>
      </c>
      <c r="J454" t="s">
        <v>8</v>
      </c>
      <c r="K454">
        <v>3</v>
      </c>
      <c r="L454">
        <v>4</v>
      </c>
      <c r="M454">
        <v>15</v>
      </c>
    </row>
    <row r="455" spans="1:13" x14ac:dyDescent="0.2">
      <c r="A455">
        <v>12</v>
      </c>
      <c r="B455" s="31">
        <v>42876</v>
      </c>
      <c r="C455">
        <v>7</v>
      </c>
      <c r="D455" t="s">
        <v>12</v>
      </c>
      <c r="F455">
        <v>3</v>
      </c>
      <c r="G455" t="s">
        <v>13</v>
      </c>
      <c r="H455" t="s">
        <v>29</v>
      </c>
      <c r="I455" t="s">
        <v>7</v>
      </c>
      <c r="J455" t="s">
        <v>8</v>
      </c>
      <c r="K455">
        <v>4</v>
      </c>
      <c r="L455">
        <v>2</v>
      </c>
      <c r="M455">
        <v>3</v>
      </c>
    </row>
    <row r="456" spans="1:13" x14ac:dyDescent="0.2">
      <c r="A456">
        <v>12</v>
      </c>
      <c r="B456" s="31">
        <v>42876</v>
      </c>
      <c r="C456">
        <v>7</v>
      </c>
      <c r="D456" t="s">
        <v>12</v>
      </c>
      <c r="F456">
        <v>3</v>
      </c>
      <c r="G456" t="s">
        <v>13</v>
      </c>
      <c r="H456" t="s">
        <v>29</v>
      </c>
      <c r="I456" t="s">
        <v>7</v>
      </c>
      <c r="J456" t="s">
        <v>8</v>
      </c>
      <c r="K456">
        <v>5</v>
      </c>
      <c r="L456">
        <v>0</v>
      </c>
      <c r="M456">
        <v>0</v>
      </c>
    </row>
    <row r="457" spans="1:13" x14ac:dyDescent="0.2">
      <c r="A457">
        <v>12</v>
      </c>
      <c r="B457" s="31">
        <v>42876</v>
      </c>
      <c r="C457">
        <v>7</v>
      </c>
      <c r="D457" t="s">
        <v>12</v>
      </c>
      <c r="F457">
        <v>3</v>
      </c>
      <c r="G457" t="s">
        <v>13</v>
      </c>
      <c r="H457" t="s">
        <v>29</v>
      </c>
      <c r="I457" t="s">
        <v>7</v>
      </c>
      <c r="J457" t="s">
        <v>41</v>
      </c>
      <c r="K457">
        <v>1</v>
      </c>
    </row>
    <row r="458" spans="1:13" x14ac:dyDescent="0.2">
      <c r="A458">
        <v>12</v>
      </c>
      <c r="B458" s="31">
        <v>42876</v>
      </c>
      <c r="C458">
        <v>7</v>
      </c>
      <c r="D458" t="s">
        <v>12</v>
      </c>
      <c r="F458">
        <v>3</v>
      </c>
      <c r="G458" t="s">
        <v>13</v>
      </c>
      <c r="H458" t="s">
        <v>29</v>
      </c>
      <c r="I458" t="s">
        <v>7</v>
      </c>
      <c r="J458" t="s">
        <v>41</v>
      </c>
      <c r="K458">
        <v>2</v>
      </c>
      <c r="L458">
        <v>6</v>
      </c>
      <c r="M458">
        <v>72</v>
      </c>
    </row>
    <row r="459" spans="1:13" x14ac:dyDescent="0.2">
      <c r="A459">
        <v>12</v>
      </c>
      <c r="B459" s="31">
        <v>42876</v>
      </c>
      <c r="C459">
        <v>7</v>
      </c>
      <c r="D459" t="s">
        <v>12</v>
      </c>
      <c r="F459">
        <v>3</v>
      </c>
      <c r="G459" t="s">
        <v>13</v>
      </c>
      <c r="H459" t="s">
        <v>29</v>
      </c>
      <c r="I459" t="s">
        <v>7</v>
      </c>
      <c r="J459" t="s">
        <v>41</v>
      </c>
      <c r="K459">
        <v>3</v>
      </c>
      <c r="L459">
        <v>5</v>
      </c>
      <c r="M459">
        <v>19</v>
      </c>
    </row>
    <row r="460" spans="1:13" x14ac:dyDescent="0.2">
      <c r="A460">
        <v>12</v>
      </c>
      <c r="B460" s="31">
        <v>42876</v>
      </c>
      <c r="C460">
        <v>7</v>
      </c>
      <c r="D460" t="s">
        <v>12</v>
      </c>
      <c r="F460">
        <v>3</v>
      </c>
      <c r="G460" t="s">
        <v>13</v>
      </c>
      <c r="H460" t="s">
        <v>29</v>
      </c>
      <c r="I460" t="s">
        <v>7</v>
      </c>
      <c r="J460" t="s">
        <v>41</v>
      </c>
      <c r="K460">
        <v>4</v>
      </c>
      <c r="L460">
        <v>6</v>
      </c>
      <c r="M460">
        <v>16</v>
      </c>
    </row>
    <row r="461" spans="1:13" x14ac:dyDescent="0.2">
      <c r="A461">
        <v>12</v>
      </c>
      <c r="B461" s="31">
        <v>42876</v>
      </c>
      <c r="C461">
        <v>7</v>
      </c>
      <c r="D461" t="s">
        <v>12</v>
      </c>
      <c r="F461">
        <v>3</v>
      </c>
      <c r="G461" t="s">
        <v>13</v>
      </c>
      <c r="H461" t="s">
        <v>29</v>
      </c>
      <c r="I461" t="s">
        <v>7</v>
      </c>
      <c r="J461" t="s">
        <v>41</v>
      </c>
      <c r="K461">
        <v>5</v>
      </c>
      <c r="L461">
        <v>0</v>
      </c>
      <c r="M461">
        <v>0</v>
      </c>
    </row>
    <row r="462" spans="1:13" x14ac:dyDescent="0.2">
      <c r="A462">
        <v>12</v>
      </c>
      <c r="B462" s="31">
        <v>42876</v>
      </c>
      <c r="C462">
        <v>11</v>
      </c>
      <c r="D462" t="s">
        <v>12</v>
      </c>
      <c r="F462">
        <v>4</v>
      </c>
      <c r="G462" t="s">
        <v>15</v>
      </c>
      <c r="H462" t="s">
        <v>29</v>
      </c>
      <c r="I462" t="s">
        <v>14</v>
      </c>
      <c r="J462" t="s">
        <v>8</v>
      </c>
      <c r="K462">
        <v>1</v>
      </c>
      <c r="L462">
        <v>3</v>
      </c>
      <c r="M462">
        <v>15</v>
      </c>
    </row>
    <row r="463" spans="1:13" x14ac:dyDescent="0.2">
      <c r="A463">
        <v>12</v>
      </c>
      <c r="B463" s="31">
        <v>42876</v>
      </c>
      <c r="C463">
        <v>11</v>
      </c>
      <c r="D463" t="s">
        <v>12</v>
      </c>
      <c r="F463">
        <v>4</v>
      </c>
      <c r="G463" t="s">
        <v>15</v>
      </c>
      <c r="H463" t="s">
        <v>29</v>
      </c>
      <c r="I463" t="s">
        <v>14</v>
      </c>
      <c r="J463" t="s">
        <v>8</v>
      </c>
      <c r="K463">
        <v>2</v>
      </c>
      <c r="L463">
        <v>0</v>
      </c>
      <c r="M463">
        <v>0</v>
      </c>
    </row>
    <row r="464" spans="1:13" x14ac:dyDescent="0.2">
      <c r="A464">
        <v>12</v>
      </c>
      <c r="B464" s="31">
        <v>42876</v>
      </c>
      <c r="C464">
        <v>11</v>
      </c>
      <c r="D464" t="s">
        <v>12</v>
      </c>
      <c r="F464">
        <v>4</v>
      </c>
      <c r="G464" t="s">
        <v>15</v>
      </c>
      <c r="H464" t="s">
        <v>29</v>
      </c>
      <c r="I464" t="s">
        <v>14</v>
      </c>
      <c r="J464" t="s">
        <v>8</v>
      </c>
      <c r="K464">
        <v>3</v>
      </c>
      <c r="L464">
        <v>9</v>
      </c>
      <c r="M464">
        <v>46</v>
      </c>
    </row>
    <row r="465" spans="1:13" x14ac:dyDescent="0.2">
      <c r="A465">
        <v>12</v>
      </c>
      <c r="B465" s="31">
        <v>42876</v>
      </c>
      <c r="C465">
        <v>11</v>
      </c>
      <c r="D465" t="s">
        <v>12</v>
      </c>
      <c r="F465">
        <v>4</v>
      </c>
      <c r="G465" t="s">
        <v>15</v>
      </c>
      <c r="H465" t="s">
        <v>29</v>
      </c>
      <c r="I465" t="s">
        <v>14</v>
      </c>
      <c r="J465" t="s">
        <v>8</v>
      </c>
      <c r="K465">
        <v>4</v>
      </c>
      <c r="L465">
        <v>2</v>
      </c>
      <c r="M465">
        <v>5</v>
      </c>
    </row>
    <row r="466" spans="1:13" x14ac:dyDescent="0.2">
      <c r="A466">
        <v>12</v>
      </c>
      <c r="B466" s="31">
        <v>42876</v>
      </c>
      <c r="C466">
        <v>11</v>
      </c>
      <c r="D466" t="s">
        <v>12</v>
      </c>
      <c r="F466">
        <v>4</v>
      </c>
      <c r="G466" t="s">
        <v>15</v>
      </c>
      <c r="H466" t="s">
        <v>29</v>
      </c>
      <c r="I466" t="s">
        <v>14</v>
      </c>
      <c r="J466" t="s">
        <v>8</v>
      </c>
      <c r="K466">
        <v>5</v>
      </c>
    </row>
    <row r="467" spans="1:13" x14ac:dyDescent="0.2">
      <c r="A467">
        <v>12</v>
      </c>
      <c r="B467" s="31">
        <v>42876</v>
      </c>
      <c r="C467">
        <v>11</v>
      </c>
      <c r="D467" t="s">
        <v>12</v>
      </c>
      <c r="F467">
        <v>4</v>
      </c>
      <c r="G467" t="s">
        <v>15</v>
      </c>
      <c r="H467" t="s">
        <v>29</v>
      </c>
      <c r="I467" t="s">
        <v>14</v>
      </c>
      <c r="J467" t="s">
        <v>41</v>
      </c>
      <c r="K467">
        <v>1</v>
      </c>
      <c r="L467">
        <v>6</v>
      </c>
      <c r="M467">
        <v>13</v>
      </c>
    </row>
    <row r="468" spans="1:13" x14ac:dyDescent="0.2">
      <c r="A468">
        <v>12</v>
      </c>
      <c r="B468" s="31">
        <v>42876</v>
      </c>
      <c r="C468">
        <v>11</v>
      </c>
      <c r="D468" t="s">
        <v>12</v>
      </c>
      <c r="F468">
        <v>4</v>
      </c>
      <c r="G468" t="s">
        <v>15</v>
      </c>
      <c r="H468" t="s">
        <v>29</v>
      </c>
      <c r="I468" t="s">
        <v>14</v>
      </c>
      <c r="J468" t="s">
        <v>41</v>
      </c>
      <c r="K468">
        <v>2</v>
      </c>
      <c r="L468">
        <v>1</v>
      </c>
      <c r="M468">
        <v>9</v>
      </c>
    </row>
    <row r="469" spans="1:13" x14ac:dyDescent="0.2">
      <c r="A469">
        <v>12</v>
      </c>
      <c r="B469" s="31">
        <v>42876</v>
      </c>
      <c r="C469">
        <v>11</v>
      </c>
      <c r="D469" t="s">
        <v>12</v>
      </c>
      <c r="F469">
        <v>4</v>
      </c>
      <c r="G469" t="s">
        <v>15</v>
      </c>
      <c r="H469" t="s">
        <v>29</v>
      </c>
      <c r="I469" t="s">
        <v>14</v>
      </c>
      <c r="J469" t="s">
        <v>41</v>
      </c>
      <c r="K469">
        <v>3</v>
      </c>
      <c r="L469">
        <v>18</v>
      </c>
      <c r="M469">
        <v>119</v>
      </c>
    </row>
    <row r="470" spans="1:13" x14ac:dyDescent="0.2">
      <c r="A470">
        <v>12</v>
      </c>
      <c r="B470" s="31">
        <v>42876</v>
      </c>
      <c r="C470">
        <v>11</v>
      </c>
      <c r="D470" t="s">
        <v>12</v>
      </c>
      <c r="F470">
        <v>4</v>
      </c>
      <c r="G470" t="s">
        <v>15</v>
      </c>
      <c r="H470" t="s">
        <v>29</v>
      </c>
      <c r="I470" t="s">
        <v>14</v>
      </c>
      <c r="J470" t="s">
        <v>41</v>
      </c>
      <c r="K470">
        <v>4</v>
      </c>
      <c r="L470">
        <v>7</v>
      </c>
      <c r="M470">
        <v>66</v>
      </c>
    </row>
    <row r="471" spans="1:13" x14ac:dyDescent="0.2">
      <c r="A471">
        <v>12</v>
      </c>
      <c r="B471" s="31">
        <v>42876</v>
      </c>
      <c r="C471">
        <v>11</v>
      </c>
      <c r="D471" t="s">
        <v>12</v>
      </c>
      <c r="F471">
        <v>4</v>
      </c>
      <c r="G471" t="s">
        <v>15</v>
      </c>
      <c r="H471" t="s">
        <v>29</v>
      </c>
      <c r="I471" t="s">
        <v>14</v>
      </c>
      <c r="J471" t="s">
        <v>41</v>
      </c>
      <c r="K471">
        <v>5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BCD3B-CF13-9A4B-92AC-BFC36CF2E80F}">
  <dimension ref="A1:T1261"/>
  <sheetViews>
    <sheetView tabSelected="1" workbookViewId="0">
      <selection sqref="A1:XFD1048576"/>
    </sheetView>
  </sheetViews>
  <sheetFormatPr baseColWidth="10" defaultColWidth="26.5" defaultRowHeight="16" x14ac:dyDescent="0.2"/>
  <cols>
    <col min="1" max="1" width="10.6640625" style="20" bestFit="1" customWidth="1"/>
    <col min="2" max="2" width="6.5" style="20" bestFit="1" customWidth="1"/>
    <col min="3" max="3" width="10" style="20" bestFit="1" customWidth="1"/>
    <col min="4" max="4" width="11" style="20" bestFit="1" customWidth="1"/>
    <col min="5" max="7" width="11.5" style="20" bestFit="1" customWidth="1"/>
    <col min="8" max="8" width="8.6640625" style="20" bestFit="1" customWidth="1"/>
    <col min="9" max="9" width="11.5" style="20" bestFit="1" customWidth="1"/>
    <col min="10" max="11" width="8.83203125" style="20" bestFit="1" customWidth="1"/>
    <col min="12" max="12" width="8.83203125" style="20" customWidth="1"/>
    <col min="13" max="13" width="20" style="20" bestFit="1" customWidth="1"/>
    <col min="14" max="14" width="10.5" style="17" customWidth="1"/>
    <col min="15" max="16" width="6.83203125" style="17" customWidth="1"/>
    <col min="17" max="17" width="6.1640625" style="17" customWidth="1"/>
    <col min="18" max="18" width="7.1640625" style="17" customWidth="1"/>
    <col min="19" max="16384" width="26.5" style="17"/>
  </cols>
  <sheetData>
    <row r="1" spans="1:20" ht="17" x14ac:dyDescent="0.2">
      <c r="A1" s="20" t="s">
        <v>42</v>
      </c>
      <c r="B1" s="20" t="s">
        <v>43</v>
      </c>
      <c r="C1" s="20" t="s">
        <v>44</v>
      </c>
      <c r="D1" s="20" t="s">
        <v>45</v>
      </c>
      <c r="E1" s="20" t="s">
        <v>46</v>
      </c>
      <c r="F1" s="20" t="s">
        <v>47</v>
      </c>
      <c r="G1" s="20" t="s">
        <v>48</v>
      </c>
      <c r="H1" s="20" t="s">
        <v>49</v>
      </c>
      <c r="I1" s="20" t="s">
        <v>50</v>
      </c>
      <c r="J1" s="20" t="s">
        <v>8</v>
      </c>
      <c r="K1" s="20" t="s">
        <v>51</v>
      </c>
      <c r="L1" s="20" t="s">
        <v>6</v>
      </c>
      <c r="M1" s="43" t="s">
        <v>52</v>
      </c>
      <c r="N1" s="20" t="s">
        <v>53</v>
      </c>
      <c r="O1" s="17" t="s">
        <v>54</v>
      </c>
      <c r="P1" s="17" t="s">
        <v>55</v>
      </c>
      <c r="Q1" s="17" t="s">
        <v>49</v>
      </c>
      <c r="R1" s="17" t="s">
        <v>56</v>
      </c>
      <c r="S1" s="17" t="s">
        <v>57</v>
      </c>
      <c r="T1" s="20" t="s">
        <v>58</v>
      </c>
    </row>
    <row r="2" spans="1:20" x14ac:dyDescent="0.2">
      <c r="A2" s="44">
        <v>42415</v>
      </c>
      <c r="B2" s="20">
        <v>1</v>
      </c>
      <c r="C2" s="20">
        <v>1</v>
      </c>
      <c r="D2" s="20">
        <v>1</v>
      </c>
      <c r="E2" s="20">
        <v>1</v>
      </c>
      <c r="F2" s="20">
        <v>1</v>
      </c>
      <c r="G2" s="20" t="s">
        <v>59</v>
      </c>
      <c r="H2" s="20" t="s">
        <v>60</v>
      </c>
      <c r="I2" s="20" t="s">
        <v>60</v>
      </c>
      <c r="J2" s="20" t="s">
        <v>61</v>
      </c>
      <c r="K2" s="20" t="s">
        <v>62</v>
      </c>
      <c r="L2" s="20" t="s">
        <v>60</v>
      </c>
      <c r="M2" s="20">
        <v>10.32</v>
      </c>
      <c r="S2" s="17" t="s">
        <v>63</v>
      </c>
      <c r="T2" s="45">
        <v>42231</v>
      </c>
    </row>
    <row r="3" spans="1:20" x14ac:dyDescent="0.2">
      <c r="A3" s="44">
        <v>42415</v>
      </c>
      <c r="B3" s="20">
        <v>1</v>
      </c>
      <c r="C3" s="20">
        <v>1</v>
      </c>
      <c r="D3" s="20">
        <v>1</v>
      </c>
      <c r="E3" s="20">
        <v>1</v>
      </c>
      <c r="F3" s="20">
        <v>1</v>
      </c>
      <c r="G3" s="20" t="s">
        <v>59</v>
      </c>
      <c r="H3" s="20" t="s">
        <v>60</v>
      </c>
      <c r="I3" s="20" t="s">
        <v>64</v>
      </c>
      <c r="J3" s="20" t="s">
        <v>61</v>
      </c>
      <c r="K3" s="20" t="s">
        <v>62</v>
      </c>
      <c r="L3" s="20" t="s">
        <v>60</v>
      </c>
      <c r="M3" s="20">
        <v>10.130000000000001</v>
      </c>
      <c r="S3" s="17" t="s">
        <v>63</v>
      </c>
      <c r="T3" s="45">
        <v>42231</v>
      </c>
    </row>
    <row r="4" spans="1:20" x14ac:dyDescent="0.2">
      <c r="A4" s="44">
        <v>42415</v>
      </c>
      <c r="B4" s="20">
        <v>1</v>
      </c>
      <c r="C4" s="20">
        <v>1</v>
      </c>
      <c r="D4" s="20">
        <v>1</v>
      </c>
      <c r="E4" s="20">
        <v>1</v>
      </c>
      <c r="F4" s="20">
        <v>1</v>
      </c>
      <c r="G4" s="20" t="s">
        <v>59</v>
      </c>
      <c r="H4" s="20" t="s">
        <v>60</v>
      </c>
      <c r="I4" s="20" t="s">
        <v>65</v>
      </c>
      <c r="J4" s="20" t="s">
        <v>61</v>
      </c>
      <c r="K4" s="20" t="s">
        <v>62</v>
      </c>
      <c r="L4" s="20" t="s">
        <v>60</v>
      </c>
      <c r="M4" s="20">
        <v>5.37</v>
      </c>
      <c r="S4" s="17" t="s">
        <v>63</v>
      </c>
      <c r="T4" s="45">
        <v>42310</v>
      </c>
    </row>
    <row r="5" spans="1:20" x14ac:dyDescent="0.2">
      <c r="A5" s="44">
        <v>42415</v>
      </c>
      <c r="B5" s="20">
        <v>1</v>
      </c>
      <c r="C5" s="20">
        <v>1</v>
      </c>
      <c r="D5" s="20">
        <v>1</v>
      </c>
      <c r="E5" s="20">
        <v>1</v>
      </c>
      <c r="F5" s="20">
        <v>1</v>
      </c>
      <c r="G5" s="20" t="s">
        <v>59</v>
      </c>
      <c r="H5" s="20" t="s">
        <v>60</v>
      </c>
      <c r="I5" s="20" t="s">
        <v>66</v>
      </c>
      <c r="J5" s="20" t="s">
        <v>61</v>
      </c>
      <c r="K5" s="20" t="s">
        <v>62</v>
      </c>
      <c r="L5" s="20" t="s">
        <v>60</v>
      </c>
      <c r="M5" s="20">
        <v>11.79</v>
      </c>
      <c r="S5" s="17" t="s">
        <v>67</v>
      </c>
      <c r="T5" s="45">
        <v>42261</v>
      </c>
    </row>
    <row r="6" spans="1:20" x14ac:dyDescent="0.2">
      <c r="A6" s="44">
        <v>42415</v>
      </c>
      <c r="B6" s="20">
        <v>1</v>
      </c>
      <c r="C6" s="20">
        <v>1</v>
      </c>
      <c r="D6" s="20">
        <v>1</v>
      </c>
      <c r="E6" s="20">
        <v>1</v>
      </c>
      <c r="F6" s="20">
        <v>1</v>
      </c>
      <c r="G6" s="20" t="s">
        <v>59</v>
      </c>
      <c r="H6" s="20" t="s">
        <v>60</v>
      </c>
      <c r="I6" s="20" t="s">
        <v>68</v>
      </c>
      <c r="J6" s="20" t="s">
        <v>61</v>
      </c>
      <c r="K6" s="20" t="s">
        <v>62</v>
      </c>
      <c r="L6" s="20" t="s">
        <v>60</v>
      </c>
      <c r="M6" s="20">
        <v>14.82</v>
      </c>
      <c r="S6" s="17" t="s">
        <v>67</v>
      </c>
      <c r="T6" s="45">
        <v>42261</v>
      </c>
    </row>
    <row r="7" spans="1:20" x14ac:dyDescent="0.2">
      <c r="A7" s="44">
        <v>42415</v>
      </c>
      <c r="B7" s="20">
        <v>1</v>
      </c>
      <c r="C7" s="20">
        <v>1</v>
      </c>
      <c r="D7" s="20">
        <v>1</v>
      </c>
      <c r="E7" s="20">
        <v>1</v>
      </c>
      <c r="F7" s="20">
        <v>1</v>
      </c>
      <c r="G7" s="20" t="s">
        <v>59</v>
      </c>
      <c r="H7" s="20" t="s">
        <v>64</v>
      </c>
      <c r="I7" s="20" t="s">
        <v>69</v>
      </c>
      <c r="J7" s="20" t="s">
        <v>61</v>
      </c>
      <c r="K7" s="20" t="s">
        <v>62</v>
      </c>
      <c r="L7" s="20" t="s">
        <v>64</v>
      </c>
      <c r="M7" s="20">
        <v>7.85</v>
      </c>
      <c r="S7" s="17" t="s">
        <v>63</v>
      </c>
      <c r="T7" s="45">
        <v>42231</v>
      </c>
    </row>
    <row r="8" spans="1:20" x14ac:dyDescent="0.2">
      <c r="A8" s="44">
        <v>42415</v>
      </c>
      <c r="B8" s="20">
        <v>1</v>
      </c>
      <c r="C8" s="20">
        <v>1</v>
      </c>
      <c r="D8" s="20">
        <v>1</v>
      </c>
      <c r="E8" s="20">
        <v>1</v>
      </c>
      <c r="F8" s="20">
        <v>1</v>
      </c>
      <c r="G8" s="20" t="s">
        <v>59</v>
      </c>
      <c r="H8" s="20" t="s">
        <v>64</v>
      </c>
      <c r="I8" s="20" t="s">
        <v>70</v>
      </c>
      <c r="J8" s="20" t="s">
        <v>61</v>
      </c>
      <c r="K8" s="20" t="s">
        <v>62</v>
      </c>
      <c r="L8" s="20" t="s">
        <v>64</v>
      </c>
      <c r="M8" s="20">
        <v>6.85</v>
      </c>
      <c r="S8" s="17" t="s">
        <v>63</v>
      </c>
      <c r="T8" s="45">
        <v>42231</v>
      </c>
    </row>
    <row r="9" spans="1:20" x14ac:dyDescent="0.2">
      <c r="A9" s="44">
        <v>42415</v>
      </c>
      <c r="B9" s="20">
        <v>1</v>
      </c>
      <c r="C9" s="20">
        <v>1</v>
      </c>
      <c r="D9" s="20">
        <v>1</v>
      </c>
      <c r="E9" s="20">
        <v>1</v>
      </c>
      <c r="F9" s="20">
        <v>1</v>
      </c>
      <c r="G9" s="20" t="s">
        <v>59</v>
      </c>
      <c r="H9" s="20" t="s">
        <v>64</v>
      </c>
      <c r="I9" s="20" t="s">
        <v>71</v>
      </c>
      <c r="J9" s="20" t="s">
        <v>61</v>
      </c>
      <c r="K9" s="20" t="s">
        <v>62</v>
      </c>
      <c r="L9" s="20" t="s">
        <v>64</v>
      </c>
      <c r="M9" s="20">
        <v>6.05</v>
      </c>
      <c r="S9" s="17" t="s">
        <v>67</v>
      </c>
      <c r="T9" s="45">
        <v>42332</v>
      </c>
    </row>
    <row r="10" spans="1:20" x14ac:dyDescent="0.2">
      <c r="A10" s="44">
        <v>42415</v>
      </c>
      <c r="B10" s="20">
        <v>1</v>
      </c>
      <c r="C10" s="20">
        <v>1</v>
      </c>
      <c r="D10" s="20">
        <v>1</v>
      </c>
      <c r="E10" s="20">
        <v>1</v>
      </c>
      <c r="F10" s="20">
        <v>1</v>
      </c>
      <c r="G10" s="20" t="s">
        <v>59</v>
      </c>
      <c r="H10" s="20" t="s">
        <v>64</v>
      </c>
      <c r="I10" s="20" t="s">
        <v>72</v>
      </c>
      <c r="J10" s="20" t="s">
        <v>61</v>
      </c>
      <c r="K10" s="20" t="s">
        <v>62</v>
      </c>
      <c r="L10" s="20" t="s">
        <v>64</v>
      </c>
      <c r="M10" s="20">
        <v>14.29</v>
      </c>
      <c r="S10" s="17" t="s">
        <v>67</v>
      </c>
      <c r="T10" s="45">
        <v>42268</v>
      </c>
    </row>
    <row r="11" spans="1:20" x14ac:dyDescent="0.2">
      <c r="A11" s="44">
        <v>42415</v>
      </c>
      <c r="B11" s="20">
        <v>1</v>
      </c>
      <c r="C11" s="20">
        <v>1</v>
      </c>
      <c r="D11" s="20">
        <v>1</v>
      </c>
      <c r="E11" s="20">
        <v>1</v>
      </c>
      <c r="F11" s="20">
        <v>1</v>
      </c>
      <c r="G11" s="20" t="s">
        <v>59</v>
      </c>
      <c r="H11" s="20" t="s">
        <v>64</v>
      </c>
      <c r="I11" s="20" t="s">
        <v>73</v>
      </c>
      <c r="J11" s="20" t="s">
        <v>61</v>
      </c>
      <c r="K11" s="20" t="s">
        <v>62</v>
      </c>
      <c r="L11" s="20" t="s">
        <v>64</v>
      </c>
      <c r="M11" s="20">
        <v>15.13</v>
      </c>
      <c r="S11" s="17" t="s">
        <v>67</v>
      </c>
      <c r="T11" s="45">
        <v>42268</v>
      </c>
    </row>
    <row r="12" spans="1:20" x14ac:dyDescent="0.2">
      <c r="A12" s="44">
        <v>42415</v>
      </c>
      <c r="B12" s="20">
        <v>1</v>
      </c>
      <c r="C12" s="20">
        <v>1</v>
      </c>
      <c r="D12" s="20">
        <v>1</v>
      </c>
      <c r="E12" s="20">
        <v>1</v>
      </c>
      <c r="F12" s="20">
        <v>1</v>
      </c>
      <c r="G12" s="20" t="s">
        <v>59</v>
      </c>
      <c r="H12" s="20" t="s">
        <v>74</v>
      </c>
      <c r="I12" s="20" t="s">
        <v>75</v>
      </c>
      <c r="J12" s="20" t="s">
        <v>61</v>
      </c>
      <c r="K12" s="20" t="s">
        <v>62</v>
      </c>
      <c r="L12" s="20" t="s">
        <v>74</v>
      </c>
      <c r="M12" s="20">
        <v>7.79</v>
      </c>
      <c r="S12" s="17" t="s">
        <v>63</v>
      </c>
      <c r="T12" s="45">
        <v>42231</v>
      </c>
    </row>
    <row r="13" spans="1:20" x14ac:dyDescent="0.2">
      <c r="A13" s="44">
        <v>42415</v>
      </c>
      <c r="B13" s="20">
        <v>1</v>
      </c>
      <c r="C13" s="20">
        <v>1</v>
      </c>
      <c r="D13" s="20">
        <v>1</v>
      </c>
      <c r="E13" s="20">
        <v>1</v>
      </c>
      <c r="F13" s="20">
        <v>1</v>
      </c>
      <c r="G13" s="20" t="s">
        <v>59</v>
      </c>
      <c r="H13" s="20" t="s">
        <v>74</v>
      </c>
      <c r="I13" s="20" t="s">
        <v>76</v>
      </c>
      <c r="J13" s="20" t="s">
        <v>61</v>
      </c>
      <c r="K13" s="20" t="s">
        <v>62</v>
      </c>
      <c r="L13" s="20" t="s">
        <v>74</v>
      </c>
      <c r="M13" s="20">
        <v>10.3</v>
      </c>
      <c r="S13" s="17" t="s">
        <v>67</v>
      </c>
      <c r="T13" s="45">
        <v>42219</v>
      </c>
    </row>
    <row r="14" spans="1:20" x14ac:dyDescent="0.2">
      <c r="A14" s="44">
        <v>42415</v>
      </c>
      <c r="B14" s="20">
        <v>1</v>
      </c>
      <c r="C14" s="20">
        <v>1</v>
      </c>
      <c r="D14" s="20">
        <v>1</v>
      </c>
      <c r="E14" s="20">
        <v>2</v>
      </c>
      <c r="F14" s="20">
        <v>2</v>
      </c>
      <c r="G14" s="20" t="s">
        <v>59</v>
      </c>
      <c r="H14" s="20" t="s">
        <v>60</v>
      </c>
      <c r="I14" s="20" t="s">
        <v>60</v>
      </c>
      <c r="J14" s="20" t="s">
        <v>61</v>
      </c>
      <c r="K14" s="20" t="s">
        <v>62</v>
      </c>
      <c r="L14" s="20" t="s">
        <v>60</v>
      </c>
      <c r="M14" s="20">
        <v>2.11</v>
      </c>
      <c r="S14" s="17" t="s">
        <v>63</v>
      </c>
      <c r="T14" s="45">
        <v>42231</v>
      </c>
    </row>
    <row r="15" spans="1:20" x14ac:dyDescent="0.2">
      <c r="A15" s="44">
        <v>42415</v>
      </c>
      <c r="B15" s="20">
        <v>1</v>
      </c>
      <c r="C15" s="20">
        <v>1</v>
      </c>
      <c r="D15" s="20">
        <v>1</v>
      </c>
      <c r="E15" s="20">
        <v>2</v>
      </c>
      <c r="F15" s="20">
        <v>2</v>
      </c>
      <c r="G15" s="20" t="s">
        <v>59</v>
      </c>
      <c r="H15" s="20" t="s">
        <v>60</v>
      </c>
      <c r="I15" s="20" t="s">
        <v>64</v>
      </c>
      <c r="J15" s="20" t="s">
        <v>61</v>
      </c>
      <c r="K15" s="20" t="s">
        <v>62</v>
      </c>
      <c r="L15" s="20" t="s">
        <v>60</v>
      </c>
      <c r="M15" s="20">
        <v>4.16</v>
      </c>
      <c r="S15" s="17" t="s">
        <v>63</v>
      </c>
      <c r="T15" s="45">
        <v>42231</v>
      </c>
    </row>
    <row r="16" spans="1:20" x14ac:dyDescent="0.2">
      <c r="A16" s="44">
        <v>42415</v>
      </c>
      <c r="B16" s="20">
        <v>1</v>
      </c>
      <c r="C16" s="20">
        <v>1</v>
      </c>
      <c r="D16" s="20">
        <v>1</v>
      </c>
      <c r="E16" s="20">
        <v>2</v>
      </c>
      <c r="F16" s="20">
        <v>2</v>
      </c>
      <c r="G16" s="20" t="s">
        <v>59</v>
      </c>
      <c r="H16" s="20" t="s">
        <v>60</v>
      </c>
      <c r="I16" s="20" t="s">
        <v>65</v>
      </c>
      <c r="J16" s="20" t="s">
        <v>61</v>
      </c>
      <c r="K16" s="20" t="s">
        <v>62</v>
      </c>
      <c r="L16" s="20" t="s">
        <v>60</v>
      </c>
      <c r="M16" s="20">
        <v>1.51</v>
      </c>
      <c r="S16" s="17" t="s">
        <v>63</v>
      </c>
      <c r="T16" s="45">
        <v>42310</v>
      </c>
    </row>
    <row r="17" spans="1:20" x14ac:dyDescent="0.2">
      <c r="A17" s="44">
        <v>42415</v>
      </c>
      <c r="B17" s="20">
        <v>1</v>
      </c>
      <c r="C17" s="20">
        <v>1</v>
      </c>
      <c r="D17" s="20">
        <v>1</v>
      </c>
      <c r="E17" s="20">
        <v>2</v>
      </c>
      <c r="F17" s="20">
        <v>2</v>
      </c>
      <c r="G17" s="20" t="s">
        <v>59</v>
      </c>
      <c r="H17" s="20" t="s">
        <v>60</v>
      </c>
      <c r="I17" s="20" t="s">
        <v>66</v>
      </c>
      <c r="J17" s="20" t="s">
        <v>61</v>
      </c>
      <c r="K17" s="20" t="s">
        <v>62</v>
      </c>
      <c r="L17" s="20" t="s">
        <v>60</v>
      </c>
      <c r="M17" s="20">
        <v>0.92</v>
      </c>
      <c r="S17" s="17" t="s">
        <v>67</v>
      </c>
      <c r="T17" s="45">
        <v>42261</v>
      </c>
    </row>
    <row r="18" spans="1:20" x14ac:dyDescent="0.2">
      <c r="A18" s="44">
        <v>42415</v>
      </c>
      <c r="B18" s="20">
        <v>1</v>
      </c>
      <c r="C18" s="20">
        <v>1</v>
      </c>
      <c r="D18" s="20">
        <v>1</v>
      </c>
      <c r="E18" s="20">
        <v>2</v>
      </c>
      <c r="F18" s="20">
        <v>2</v>
      </c>
      <c r="G18" s="20" t="s">
        <v>59</v>
      </c>
      <c r="H18" s="20" t="s">
        <v>60</v>
      </c>
      <c r="I18" s="20" t="s">
        <v>68</v>
      </c>
      <c r="J18" s="20" t="s">
        <v>61</v>
      </c>
      <c r="K18" s="20" t="s">
        <v>62</v>
      </c>
      <c r="L18" s="20" t="s">
        <v>60</v>
      </c>
      <c r="M18" s="20">
        <v>5.93</v>
      </c>
      <c r="S18" s="17" t="s">
        <v>67</v>
      </c>
      <c r="T18" s="45">
        <v>42261</v>
      </c>
    </row>
    <row r="19" spans="1:20" x14ac:dyDescent="0.2">
      <c r="A19" s="44">
        <v>42415</v>
      </c>
      <c r="B19" s="20">
        <v>1</v>
      </c>
      <c r="C19" s="20">
        <v>1</v>
      </c>
      <c r="D19" s="20">
        <v>1</v>
      </c>
      <c r="E19" s="20">
        <v>2</v>
      </c>
      <c r="F19" s="20">
        <v>2</v>
      </c>
      <c r="G19" s="20" t="s">
        <v>59</v>
      </c>
      <c r="H19" s="20" t="s">
        <v>64</v>
      </c>
      <c r="I19" s="20" t="s">
        <v>69</v>
      </c>
      <c r="J19" s="20" t="s">
        <v>61</v>
      </c>
      <c r="K19" s="20" t="s">
        <v>62</v>
      </c>
      <c r="L19" s="20" t="s">
        <v>64</v>
      </c>
      <c r="M19" s="20">
        <v>1.79</v>
      </c>
      <c r="S19" s="17" t="s">
        <v>63</v>
      </c>
      <c r="T19" s="45">
        <v>42231</v>
      </c>
    </row>
    <row r="20" spans="1:20" x14ac:dyDescent="0.2">
      <c r="A20" s="44">
        <v>42415</v>
      </c>
      <c r="B20" s="20">
        <v>1</v>
      </c>
      <c r="C20" s="20">
        <v>1</v>
      </c>
      <c r="D20" s="20">
        <v>1</v>
      </c>
      <c r="E20" s="20">
        <v>2</v>
      </c>
      <c r="F20" s="20">
        <v>2</v>
      </c>
      <c r="G20" s="20" t="s">
        <v>59</v>
      </c>
      <c r="H20" s="20" t="s">
        <v>64</v>
      </c>
      <c r="I20" s="20" t="s">
        <v>70</v>
      </c>
      <c r="J20" s="20" t="s">
        <v>61</v>
      </c>
      <c r="K20" s="20" t="s">
        <v>62</v>
      </c>
      <c r="L20" s="20" t="s">
        <v>64</v>
      </c>
      <c r="M20" s="20">
        <v>0.73</v>
      </c>
      <c r="S20" s="17" t="s">
        <v>63</v>
      </c>
      <c r="T20" s="45">
        <v>42231</v>
      </c>
    </row>
    <row r="21" spans="1:20" x14ac:dyDescent="0.2">
      <c r="A21" s="44">
        <v>42415</v>
      </c>
      <c r="B21" s="20">
        <v>1</v>
      </c>
      <c r="C21" s="20">
        <v>1</v>
      </c>
      <c r="D21" s="20">
        <v>1</v>
      </c>
      <c r="E21" s="20">
        <v>2</v>
      </c>
      <c r="F21" s="20">
        <v>2</v>
      </c>
      <c r="G21" s="20" t="s">
        <v>59</v>
      </c>
      <c r="H21" s="20" t="s">
        <v>64</v>
      </c>
      <c r="I21" s="20" t="s">
        <v>71</v>
      </c>
      <c r="J21" s="20" t="s">
        <v>61</v>
      </c>
      <c r="K21" s="20" t="s">
        <v>62</v>
      </c>
      <c r="L21" s="20" t="s">
        <v>64</v>
      </c>
      <c r="M21" s="20">
        <v>1.87</v>
      </c>
      <c r="S21" s="17" t="s">
        <v>67</v>
      </c>
      <c r="T21" s="45">
        <v>42332</v>
      </c>
    </row>
    <row r="22" spans="1:20" x14ac:dyDescent="0.2">
      <c r="A22" s="44">
        <v>42415</v>
      </c>
      <c r="B22" s="20">
        <v>1</v>
      </c>
      <c r="C22" s="20">
        <v>1</v>
      </c>
      <c r="D22" s="20">
        <v>1</v>
      </c>
      <c r="E22" s="20">
        <v>2</v>
      </c>
      <c r="F22" s="20">
        <v>2</v>
      </c>
      <c r="G22" s="20" t="s">
        <v>59</v>
      </c>
      <c r="H22" s="20" t="s">
        <v>64</v>
      </c>
      <c r="I22" s="20" t="s">
        <v>72</v>
      </c>
      <c r="J22" s="20" t="s">
        <v>61</v>
      </c>
      <c r="K22" s="20" t="s">
        <v>62</v>
      </c>
      <c r="L22" s="20" t="s">
        <v>64</v>
      </c>
      <c r="M22" s="20">
        <v>4.09</v>
      </c>
      <c r="S22" s="17" t="s">
        <v>67</v>
      </c>
      <c r="T22" s="45">
        <v>42268</v>
      </c>
    </row>
    <row r="23" spans="1:20" x14ac:dyDescent="0.2">
      <c r="A23" s="44">
        <v>42415</v>
      </c>
      <c r="B23" s="20">
        <v>1</v>
      </c>
      <c r="C23" s="20">
        <v>1</v>
      </c>
      <c r="D23" s="20">
        <v>1</v>
      </c>
      <c r="E23" s="20">
        <v>2</v>
      </c>
      <c r="F23" s="20">
        <v>2</v>
      </c>
      <c r="G23" s="20" t="s">
        <v>59</v>
      </c>
      <c r="H23" s="20" t="s">
        <v>64</v>
      </c>
      <c r="I23" s="20" t="s">
        <v>73</v>
      </c>
      <c r="J23" s="20" t="s">
        <v>61</v>
      </c>
      <c r="K23" s="20" t="s">
        <v>62</v>
      </c>
      <c r="L23" s="20" t="s">
        <v>64</v>
      </c>
      <c r="M23" s="20">
        <v>4.88</v>
      </c>
      <c r="S23" s="17" t="s">
        <v>67</v>
      </c>
      <c r="T23" s="45">
        <v>42268</v>
      </c>
    </row>
    <row r="24" spans="1:20" x14ac:dyDescent="0.2">
      <c r="A24" s="44">
        <v>42415</v>
      </c>
      <c r="B24" s="20">
        <v>1</v>
      </c>
      <c r="C24" s="20">
        <v>1</v>
      </c>
      <c r="D24" s="20">
        <v>1</v>
      </c>
      <c r="E24" s="20">
        <v>2</v>
      </c>
      <c r="F24" s="20">
        <v>2</v>
      </c>
      <c r="G24" s="20" t="s">
        <v>59</v>
      </c>
      <c r="H24" s="20" t="s">
        <v>74</v>
      </c>
      <c r="I24" s="20" t="s">
        <v>75</v>
      </c>
      <c r="J24" s="20" t="s">
        <v>61</v>
      </c>
      <c r="K24" s="20" t="s">
        <v>62</v>
      </c>
      <c r="L24" s="20" t="s">
        <v>74</v>
      </c>
      <c r="M24" s="20">
        <v>6.84</v>
      </c>
      <c r="S24" s="17" t="s">
        <v>63</v>
      </c>
      <c r="T24" s="45">
        <v>42231</v>
      </c>
    </row>
    <row r="25" spans="1:20" x14ac:dyDescent="0.2">
      <c r="A25" s="44">
        <v>42415</v>
      </c>
      <c r="B25" s="20">
        <v>1</v>
      </c>
      <c r="C25" s="20">
        <v>1</v>
      </c>
      <c r="D25" s="20">
        <v>1</v>
      </c>
      <c r="E25" s="20">
        <v>2</v>
      </c>
      <c r="F25" s="20">
        <v>2</v>
      </c>
      <c r="G25" s="20" t="s">
        <v>59</v>
      </c>
      <c r="H25" s="20" t="s">
        <v>74</v>
      </c>
      <c r="I25" s="20" t="s">
        <v>76</v>
      </c>
      <c r="J25" s="20" t="s">
        <v>61</v>
      </c>
      <c r="K25" s="20" t="s">
        <v>62</v>
      </c>
      <c r="L25" s="20" t="s">
        <v>74</v>
      </c>
      <c r="M25" s="20">
        <v>16.29</v>
      </c>
      <c r="S25" s="17" t="s">
        <v>67</v>
      </c>
      <c r="T25" s="45">
        <v>42219</v>
      </c>
    </row>
    <row r="26" spans="1:20" x14ac:dyDescent="0.2">
      <c r="A26" s="44">
        <v>42415</v>
      </c>
      <c r="B26" s="20">
        <v>1</v>
      </c>
      <c r="C26" s="20">
        <v>1</v>
      </c>
      <c r="D26" s="20">
        <v>1</v>
      </c>
      <c r="E26" s="20">
        <v>3</v>
      </c>
      <c r="F26" s="20">
        <v>3</v>
      </c>
      <c r="G26" s="20" t="s">
        <v>59</v>
      </c>
      <c r="H26" s="20" t="s">
        <v>60</v>
      </c>
      <c r="I26" s="20" t="s">
        <v>60</v>
      </c>
      <c r="J26" s="20" t="s">
        <v>61</v>
      </c>
      <c r="K26" s="20" t="s">
        <v>62</v>
      </c>
      <c r="L26" s="20" t="s">
        <v>60</v>
      </c>
      <c r="M26" s="20">
        <v>0.3</v>
      </c>
      <c r="S26" s="17" t="s">
        <v>63</v>
      </c>
      <c r="T26" s="45">
        <v>42231</v>
      </c>
    </row>
    <row r="27" spans="1:20" x14ac:dyDescent="0.2">
      <c r="A27" s="44">
        <v>42415</v>
      </c>
      <c r="B27" s="20">
        <v>1</v>
      </c>
      <c r="C27" s="20">
        <v>1</v>
      </c>
      <c r="D27" s="20">
        <v>1</v>
      </c>
      <c r="E27" s="20">
        <v>3</v>
      </c>
      <c r="F27" s="20">
        <v>3</v>
      </c>
      <c r="G27" s="20" t="s">
        <v>59</v>
      </c>
      <c r="H27" s="20" t="s">
        <v>60</v>
      </c>
      <c r="I27" s="20" t="s">
        <v>64</v>
      </c>
      <c r="J27" s="20" t="s">
        <v>61</v>
      </c>
      <c r="K27" s="20" t="s">
        <v>62</v>
      </c>
      <c r="L27" s="20" t="s">
        <v>60</v>
      </c>
      <c r="M27" s="20">
        <v>1.08</v>
      </c>
      <c r="S27" s="17" t="s">
        <v>63</v>
      </c>
      <c r="T27" s="45">
        <v>42231</v>
      </c>
    </row>
    <row r="28" spans="1:20" x14ac:dyDescent="0.2">
      <c r="A28" s="44">
        <v>42415</v>
      </c>
      <c r="B28" s="20">
        <v>1</v>
      </c>
      <c r="C28" s="20">
        <v>1</v>
      </c>
      <c r="D28" s="20">
        <v>1</v>
      </c>
      <c r="E28" s="20">
        <v>3</v>
      </c>
      <c r="F28" s="20">
        <v>3</v>
      </c>
      <c r="G28" s="20" t="s">
        <v>59</v>
      </c>
      <c r="H28" s="20" t="s">
        <v>60</v>
      </c>
      <c r="I28" s="20" t="s">
        <v>65</v>
      </c>
      <c r="J28" s="20" t="s">
        <v>61</v>
      </c>
      <c r="K28" s="20" t="s">
        <v>62</v>
      </c>
      <c r="L28" s="20" t="s">
        <v>60</v>
      </c>
      <c r="M28" s="20">
        <v>0.56999999999999995</v>
      </c>
      <c r="S28" s="17" t="s">
        <v>63</v>
      </c>
      <c r="T28" s="45">
        <v>42310</v>
      </c>
    </row>
    <row r="29" spans="1:20" x14ac:dyDescent="0.2">
      <c r="A29" s="44">
        <v>42415</v>
      </c>
      <c r="B29" s="20">
        <v>1</v>
      </c>
      <c r="C29" s="20">
        <v>1</v>
      </c>
      <c r="D29" s="20">
        <v>1</v>
      </c>
      <c r="E29" s="20">
        <v>3</v>
      </c>
      <c r="F29" s="20">
        <v>3</v>
      </c>
      <c r="G29" s="20" t="s">
        <v>59</v>
      </c>
      <c r="H29" s="20" t="s">
        <v>60</v>
      </c>
      <c r="I29" s="20" t="s">
        <v>66</v>
      </c>
      <c r="J29" s="20" t="s">
        <v>61</v>
      </c>
      <c r="K29" s="20" t="s">
        <v>62</v>
      </c>
      <c r="L29" s="20" t="s">
        <v>60</v>
      </c>
      <c r="M29" s="20">
        <v>2.2200000000000002</v>
      </c>
      <c r="S29" s="17" t="s">
        <v>67</v>
      </c>
      <c r="T29" s="45">
        <v>42261</v>
      </c>
    </row>
    <row r="30" spans="1:20" x14ac:dyDescent="0.2">
      <c r="A30" s="44">
        <v>42415</v>
      </c>
      <c r="B30" s="20">
        <v>1</v>
      </c>
      <c r="C30" s="20">
        <v>1</v>
      </c>
      <c r="D30" s="20">
        <v>1</v>
      </c>
      <c r="E30" s="20">
        <v>3</v>
      </c>
      <c r="F30" s="20">
        <v>3</v>
      </c>
      <c r="G30" s="20" t="s">
        <v>59</v>
      </c>
      <c r="H30" s="20" t="s">
        <v>60</v>
      </c>
      <c r="I30" s="20" t="s">
        <v>68</v>
      </c>
      <c r="J30" s="20" t="s">
        <v>61</v>
      </c>
      <c r="K30" s="20" t="s">
        <v>62</v>
      </c>
      <c r="L30" s="20" t="s">
        <v>60</v>
      </c>
      <c r="M30" s="20">
        <v>1.43</v>
      </c>
      <c r="S30" s="17" t="s">
        <v>67</v>
      </c>
      <c r="T30" s="45">
        <v>42261</v>
      </c>
    </row>
    <row r="31" spans="1:20" x14ac:dyDescent="0.2">
      <c r="A31" s="44">
        <v>42415</v>
      </c>
      <c r="B31" s="20">
        <v>1</v>
      </c>
      <c r="C31" s="20">
        <v>1</v>
      </c>
      <c r="D31" s="20">
        <v>1</v>
      </c>
      <c r="E31" s="20">
        <v>3</v>
      </c>
      <c r="F31" s="20">
        <v>3</v>
      </c>
      <c r="G31" s="20" t="s">
        <v>59</v>
      </c>
      <c r="H31" s="20" t="s">
        <v>64</v>
      </c>
      <c r="I31" s="20" t="s">
        <v>69</v>
      </c>
      <c r="J31" s="20" t="s">
        <v>61</v>
      </c>
      <c r="K31" s="20" t="s">
        <v>62</v>
      </c>
      <c r="L31" s="20" t="s">
        <v>64</v>
      </c>
      <c r="M31" s="20">
        <v>2.11</v>
      </c>
      <c r="S31" s="17" t="s">
        <v>63</v>
      </c>
      <c r="T31" s="45">
        <v>42231</v>
      </c>
    </row>
    <row r="32" spans="1:20" x14ac:dyDescent="0.2">
      <c r="A32" s="44">
        <v>42415</v>
      </c>
      <c r="B32" s="20">
        <v>1</v>
      </c>
      <c r="C32" s="20">
        <v>1</v>
      </c>
      <c r="D32" s="20">
        <v>1</v>
      </c>
      <c r="E32" s="20">
        <v>3</v>
      </c>
      <c r="F32" s="20">
        <v>3</v>
      </c>
      <c r="G32" s="20" t="s">
        <v>59</v>
      </c>
      <c r="H32" s="20" t="s">
        <v>64</v>
      </c>
      <c r="I32" s="20" t="s">
        <v>70</v>
      </c>
      <c r="J32" s="20" t="s">
        <v>61</v>
      </c>
      <c r="K32" s="20" t="s">
        <v>62</v>
      </c>
      <c r="L32" s="20" t="s">
        <v>64</v>
      </c>
      <c r="M32" s="20">
        <v>1.1399999999999999</v>
      </c>
      <c r="S32" s="17" t="s">
        <v>63</v>
      </c>
      <c r="T32" s="45">
        <v>42231</v>
      </c>
    </row>
    <row r="33" spans="1:20" x14ac:dyDescent="0.2">
      <c r="A33" s="44">
        <v>42415</v>
      </c>
      <c r="B33" s="20">
        <v>1</v>
      </c>
      <c r="C33" s="20">
        <v>1</v>
      </c>
      <c r="D33" s="20">
        <v>1</v>
      </c>
      <c r="E33" s="20">
        <v>3</v>
      </c>
      <c r="F33" s="20">
        <v>3</v>
      </c>
      <c r="G33" s="20" t="s">
        <v>59</v>
      </c>
      <c r="H33" s="20" t="s">
        <v>64</v>
      </c>
      <c r="I33" s="20" t="s">
        <v>71</v>
      </c>
      <c r="J33" s="20" t="s">
        <v>61</v>
      </c>
      <c r="K33" s="20" t="s">
        <v>62</v>
      </c>
      <c r="L33" s="20" t="s">
        <v>64</v>
      </c>
      <c r="M33" s="20">
        <v>5.6</v>
      </c>
      <c r="S33" s="17" t="s">
        <v>67</v>
      </c>
      <c r="T33" s="45">
        <v>42332</v>
      </c>
    </row>
    <row r="34" spans="1:20" x14ac:dyDescent="0.2">
      <c r="A34" s="44">
        <v>42415</v>
      </c>
      <c r="B34" s="20">
        <v>1</v>
      </c>
      <c r="C34" s="20">
        <v>1</v>
      </c>
      <c r="D34" s="20">
        <v>1</v>
      </c>
      <c r="E34" s="20">
        <v>3</v>
      </c>
      <c r="F34" s="20">
        <v>3</v>
      </c>
      <c r="G34" s="20" t="s">
        <v>59</v>
      </c>
      <c r="H34" s="20" t="s">
        <v>64</v>
      </c>
      <c r="I34" s="20" t="s">
        <v>72</v>
      </c>
      <c r="J34" s="20" t="s">
        <v>61</v>
      </c>
      <c r="K34" s="20" t="s">
        <v>62</v>
      </c>
      <c r="L34" s="20" t="s">
        <v>64</v>
      </c>
      <c r="M34" s="20">
        <v>20.34</v>
      </c>
      <c r="S34" s="17" t="s">
        <v>67</v>
      </c>
      <c r="T34" s="45">
        <v>42268</v>
      </c>
    </row>
    <row r="35" spans="1:20" x14ac:dyDescent="0.2">
      <c r="A35" s="44">
        <v>42415</v>
      </c>
      <c r="B35" s="20">
        <v>1</v>
      </c>
      <c r="C35" s="20">
        <v>1</v>
      </c>
      <c r="D35" s="20">
        <v>1</v>
      </c>
      <c r="E35" s="20">
        <v>3</v>
      </c>
      <c r="F35" s="20">
        <v>3</v>
      </c>
      <c r="G35" s="20" t="s">
        <v>59</v>
      </c>
      <c r="H35" s="20" t="s">
        <v>64</v>
      </c>
      <c r="I35" s="20" t="s">
        <v>73</v>
      </c>
      <c r="J35" s="20" t="s">
        <v>61</v>
      </c>
      <c r="K35" s="20" t="s">
        <v>62</v>
      </c>
      <c r="L35" s="20" t="s">
        <v>64</v>
      </c>
      <c r="M35" s="20">
        <v>2.27</v>
      </c>
      <c r="S35" s="17" t="s">
        <v>67</v>
      </c>
      <c r="T35" s="45">
        <v>42268</v>
      </c>
    </row>
    <row r="36" spans="1:20" x14ac:dyDescent="0.2">
      <c r="A36" s="44">
        <v>42415</v>
      </c>
      <c r="B36" s="20">
        <v>1</v>
      </c>
      <c r="C36" s="20">
        <v>1</v>
      </c>
      <c r="D36" s="20">
        <v>1</v>
      </c>
      <c r="E36" s="20">
        <v>3</v>
      </c>
      <c r="F36" s="20">
        <v>3</v>
      </c>
      <c r="G36" s="20" t="s">
        <v>59</v>
      </c>
      <c r="H36" s="20" t="s">
        <v>74</v>
      </c>
      <c r="I36" s="20" t="s">
        <v>75</v>
      </c>
      <c r="J36" s="20" t="s">
        <v>61</v>
      </c>
      <c r="K36" s="20" t="s">
        <v>62</v>
      </c>
      <c r="L36" s="20" t="s">
        <v>74</v>
      </c>
      <c r="M36" s="20">
        <v>1.91</v>
      </c>
      <c r="S36" s="17" t="s">
        <v>63</v>
      </c>
      <c r="T36" s="45">
        <v>42231</v>
      </c>
    </row>
    <row r="37" spans="1:20" x14ac:dyDescent="0.2">
      <c r="A37" s="44">
        <v>42415</v>
      </c>
      <c r="B37" s="20">
        <v>1</v>
      </c>
      <c r="C37" s="20">
        <v>1</v>
      </c>
      <c r="D37" s="20">
        <v>1</v>
      </c>
      <c r="E37" s="20">
        <v>3</v>
      </c>
      <c r="F37" s="20">
        <v>3</v>
      </c>
      <c r="G37" s="20" t="s">
        <v>59</v>
      </c>
      <c r="H37" s="20" t="s">
        <v>74</v>
      </c>
      <c r="I37" s="20" t="s">
        <v>76</v>
      </c>
      <c r="J37" s="20" t="s">
        <v>61</v>
      </c>
      <c r="K37" s="20" t="s">
        <v>62</v>
      </c>
      <c r="L37" s="20" t="s">
        <v>74</v>
      </c>
      <c r="M37" s="20">
        <v>7.9</v>
      </c>
      <c r="S37" s="17" t="s">
        <v>67</v>
      </c>
      <c r="T37" s="45">
        <v>42219</v>
      </c>
    </row>
    <row r="38" spans="1:20" x14ac:dyDescent="0.2">
      <c r="A38" s="44">
        <v>42415</v>
      </c>
      <c r="B38" s="20">
        <v>1</v>
      </c>
      <c r="C38" s="20">
        <v>2</v>
      </c>
      <c r="D38" s="20">
        <v>2</v>
      </c>
      <c r="E38" s="20">
        <v>1</v>
      </c>
      <c r="F38" s="20">
        <v>4</v>
      </c>
      <c r="G38" s="20" t="s">
        <v>59</v>
      </c>
      <c r="H38" s="20" t="s">
        <v>60</v>
      </c>
      <c r="I38" s="20" t="s">
        <v>60</v>
      </c>
      <c r="J38" s="20" t="s">
        <v>61</v>
      </c>
      <c r="K38" s="20" t="s">
        <v>62</v>
      </c>
      <c r="L38" s="20" t="s">
        <v>60</v>
      </c>
      <c r="M38" s="20">
        <v>3.4</v>
      </c>
      <c r="S38" s="17" t="s">
        <v>63</v>
      </c>
      <c r="T38" s="45">
        <v>42231</v>
      </c>
    </row>
    <row r="39" spans="1:20" x14ac:dyDescent="0.2">
      <c r="A39" s="44">
        <v>42415</v>
      </c>
      <c r="B39" s="20">
        <v>1</v>
      </c>
      <c r="C39" s="20">
        <v>2</v>
      </c>
      <c r="D39" s="20">
        <v>2</v>
      </c>
      <c r="E39" s="20">
        <v>1</v>
      </c>
      <c r="F39" s="20">
        <v>4</v>
      </c>
      <c r="G39" s="20" t="s">
        <v>59</v>
      </c>
      <c r="H39" s="20" t="s">
        <v>60</v>
      </c>
      <c r="I39" s="20" t="s">
        <v>64</v>
      </c>
      <c r="J39" s="20" t="s">
        <v>61</v>
      </c>
      <c r="K39" s="20" t="s">
        <v>62</v>
      </c>
      <c r="L39" s="20" t="s">
        <v>60</v>
      </c>
      <c r="M39" s="20">
        <v>1.08</v>
      </c>
      <c r="S39" s="17" t="s">
        <v>63</v>
      </c>
      <c r="T39" s="45">
        <v>42231</v>
      </c>
    </row>
    <row r="40" spans="1:20" x14ac:dyDescent="0.2">
      <c r="A40" s="44">
        <v>42415</v>
      </c>
      <c r="B40" s="20">
        <v>1</v>
      </c>
      <c r="C40" s="20">
        <v>2</v>
      </c>
      <c r="D40" s="20">
        <v>2</v>
      </c>
      <c r="E40" s="20">
        <v>1</v>
      </c>
      <c r="F40" s="20">
        <v>4</v>
      </c>
      <c r="G40" s="20" t="s">
        <v>59</v>
      </c>
      <c r="H40" s="20" t="s">
        <v>60</v>
      </c>
      <c r="I40" s="20" t="s">
        <v>65</v>
      </c>
      <c r="J40" s="20" t="s">
        <v>61</v>
      </c>
      <c r="K40" s="20" t="s">
        <v>62</v>
      </c>
      <c r="L40" s="20" t="s">
        <v>60</v>
      </c>
      <c r="M40" s="20">
        <v>1.79</v>
      </c>
      <c r="S40" s="17" t="s">
        <v>63</v>
      </c>
      <c r="T40" s="45">
        <v>42310</v>
      </c>
    </row>
    <row r="41" spans="1:20" x14ac:dyDescent="0.2">
      <c r="A41" s="44">
        <v>42415</v>
      </c>
      <c r="B41" s="20">
        <v>1</v>
      </c>
      <c r="C41" s="20">
        <v>2</v>
      </c>
      <c r="D41" s="20">
        <v>2</v>
      </c>
      <c r="E41" s="20">
        <v>1</v>
      </c>
      <c r="F41" s="20">
        <v>4</v>
      </c>
      <c r="G41" s="20" t="s">
        <v>59</v>
      </c>
      <c r="H41" s="20" t="s">
        <v>60</v>
      </c>
      <c r="I41" s="20" t="s">
        <v>66</v>
      </c>
      <c r="J41" s="20" t="s">
        <v>61</v>
      </c>
      <c r="K41" s="20" t="s">
        <v>62</v>
      </c>
      <c r="L41" s="20" t="s">
        <v>60</v>
      </c>
      <c r="M41" s="20">
        <v>4.2699999999999996</v>
      </c>
      <c r="S41" s="17" t="s">
        <v>67</v>
      </c>
      <c r="T41" s="45">
        <v>42261</v>
      </c>
    </row>
    <row r="42" spans="1:20" x14ac:dyDescent="0.2">
      <c r="A42" s="44">
        <v>42415</v>
      </c>
      <c r="B42" s="20">
        <v>1</v>
      </c>
      <c r="C42" s="20">
        <v>2</v>
      </c>
      <c r="D42" s="20">
        <v>2</v>
      </c>
      <c r="E42" s="20">
        <v>1</v>
      </c>
      <c r="F42" s="20">
        <v>4</v>
      </c>
      <c r="G42" s="20" t="s">
        <v>59</v>
      </c>
      <c r="H42" s="20" t="s">
        <v>60</v>
      </c>
      <c r="I42" s="20" t="s">
        <v>68</v>
      </c>
      <c r="J42" s="20" t="s">
        <v>61</v>
      </c>
      <c r="K42" s="20" t="s">
        <v>62</v>
      </c>
      <c r="L42" s="20" t="s">
        <v>60</v>
      </c>
      <c r="M42" s="20">
        <v>7.8</v>
      </c>
      <c r="S42" s="17" t="s">
        <v>67</v>
      </c>
      <c r="T42" s="45">
        <v>42261</v>
      </c>
    </row>
    <row r="43" spans="1:20" x14ac:dyDescent="0.2">
      <c r="A43" s="44">
        <v>42415</v>
      </c>
      <c r="B43" s="20">
        <v>1</v>
      </c>
      <c r="C43" s="20">
        <v>2</v>
      </c>
      <c r="D43" s="20">
        <v>2</v>
      </c>
      <c r="E43" s="20">
        <v>1</v>
      </c>
      <c r="F43" s="20">
        <v>4</v>
      </c>
      <c r="G43" s="20" t="s">
        <v>59</v>
      </c>
      <c r="H43" s="20" t="s">
        <v>64</v>
      </c>
      <c r="I43" s="20" t="s">
        <v>69</v>
      </c>
      <c r="J43" s="20" t="s">
        <v>61</v>
      </c>
      <c r="K43" s="20" t="s">
        <v>62</v>
      </c>
      <c r="L43" s="20" t="s">
        <v>64</v>
      </c>
      <c r="M43" s="20">
        <v>7.71</v>
      </c>
      <c r="S43" s="17" t="s">
        <v>63</v>
      </c>
      <c r="T43" s="45">
        <v>42231</v>
      </c>
    </row>
    <row r="44" spans="1:20" x14ac:dyDescent="0.2">
      <c r="A44" s="44">
        <v>42415</v>
      </c>
      <c r="B44" s="20">
        <v>1</v>
      </c>
      <c r="C44" s="20">
        <v>2</v>
      </c>
      <c r="D44" s="20">
        <v>2</v>
      </c>
      <c r="E44" s="20">
        <v>1</v>
      </c>
      <c r="F44" s="20">
        <v>4</v>
      </c>
      <c r="G44" s="20" t="s">
        <v>59</v>
      </c>
      <c r="H44" s="20" t="s">
        <v>64</v>
      </c>
      <c r="I44" s="20" t="s">
        <v>70</v>
      </c>
      <c r="J44" s="20" t="s">
        <v>61</v>
      </c>
      <c r="K44" s="20" t="s">
        <v>62</v>
      </c>
      <c r="L44" s="20" t="s">
        <v>64</v>
      </c>
      <c r="M44" s="20">
        <v>1.1499999999999999</v>
      </c>
      <c r="S44" s="17" t="s">
        <v>63</v>
      </c>
      <c r="T44" s="45">
        <v>42231</v>
      </c>
    </row>
    <row r="45" spans="1:20" x14ac:dyDescent="0.2">
      <c r="A45" s="44">
        <v>42415</v>
      </c>
      <c r="B45" s="20">
        <v>1</v>
      </c>
      <c r="C45" s="20">
        <v>2</v>
      </c>
      <c r="D45" s="20">
        <v>2</v>
      </c>
      <c r="E45" s="20">
        <v>1</v>
      </c>
      <c r="F45" s="20">
        <v>4</v>
      </c>
      <c r="G45" s="20" t="s">
        <v>59</v>
      </c>
      <c r="H45" s="20" t="s">
        <v>64</v>
      </c>
      <c r="I45" s="20" t="s">
        <v>71</v>
      </c>
      <c r="J45" s="20" t="s">
        <v>61</v>
      </c>
      <c r="K45" s="20" t="s">
        <v>62</v>
      </c>
      <c r="L45" s="20" t="s">
        <v>64</v>
      </c>
      <c r="M45" s="20">
        <v>9.75</v>
      </c>
      <c r="S45" s="17" t="s">
        <v>67</v>
      </c>
      <c r="T45" s="45">
        <v>42332</v>
      </c>
    </row>
    <row r="46" spans="1:20" x14ac:dyDescent="0.2">
      <c r="A46" s="44">
        <v>42415</v>
      </c>
      <c r="B46" s="20">
        <v>1</v>
      </c>
      <c r="C46" s="20">
        <v>2</v>
      </c>
      <c r="D46" s="20">
        <v>2</v>
      </c>
      <c r="E46" s="20">
        <v>1</v>
      </c>
      <c r="F46" s="20">
        <v>4</v>
      </c>
      <c r="G46" s="20" t="s">
        <v>59</v>
      </c>
      <c r="H46" s="20" t="s">
        <v>64</v>
      </c>
      <c r="I46" s="20" t="s">
        <v>72</v>
      </c>
      <c r="J46" s="20" t="s">
        <v>61</v>
      </c>
      <c r="K46" s="20" t="s">
        <v>62</v>
      </c>
      <c r="L46" s="20" t="s">
        <v>64</v>
      </c>
      <c r="M46" s="20">
        <v>5.64</v>
      </c>
      <c r="S46" s="17" t="s">
        <v>67</v>
      </c>
      <c r="T46" s="45">
        <v>42268</v>
      </c>
    </row>
    <row r="47" spans="1:20" x14ac:dyDescent="0.2">
      <c r="A47" s="44">
        <v>42415</v>
      </c>
      <c r="B47" s="20">
        <v>1</v>
      </c>
      <c r="C47" s="20">
        <v>2</v>
      </c>
      <c r="D47" s="20">
        <v>2</v>
      </c>
      <c r="E47" s="20">
        <v>1</v>
      </c>
      <c r="F47" s="20">
        <v>4</v>
      </c>
      <c r="G47" s="20" t="s">
        <v>59</v>
      </c>
      <c r="H47" s="20" t="s">
        <v>64</v>
      </c>
      <c r="I47" s="20" t="s">
        <v>73</v>
      </c>
      <c r="J47" s="20" t="s">
        <v>61</v>
      </c>
      <c r="K47" s="20" t="s">
        <v>62</v>
      </c>
      <c r="L47" s="20" t="s">
        <v>64</v>
      </c>
      <c r="M47" s="20">
        <v>1.76</v>
      </c>
      <c r="S47" s="17" t="s">
        <v>67</v>
      </c>
      <c r="T47" s="45">
        <v>42268</v>
      </c>
    </row>
    <row r="48" spans="1:20" x14ac:dyDescent="0.2">
      <c r="A48" s="44">
        <v>42415</v>
      </c>
      <c r="B48" s="20">
        <v>1</v>
      </c>
      <c r="C48" s="20">
        <v>2</v>
      </c>
      <c r="D48" s="20">
        <v>2</v>
      </c>
      <c r="E48" s="20">
        <v>1</v>
      </c>
      <c r="F48" s="20">
        <v>4</v>
      </c>
      <c r="G48" s="20" t="s">
        <v>59</v>
      </c>
      <c r="H48" s="20" t="s">
        <v>74</v>
      </c>
      <c r="I48" s="20" t="s">
        <v>75</v>
      </c>
      <c r="J48" s="20" t="s">
        <v>61</v>
      </c>
      <c r="K48" s="20" t="s">
        <v>62</v>
      </c>
      <c r="L48" s="20" t="s">
        <v>74</v>
      </c>
      <c r="M48" s="20">
        <v>7.1</v>
      </c>
      <c r="S48" s="17" t="s">
        <v>63</v>
      </c>
      <c r="T48" s="45">
        <v>42231</v>
      </c>
    </row>
    <row r="49" spans="1:20" x14ac:dyDescent="0.2">
      <c r="A49" s="44">
        <v>42415</v>
      </c>
      <c r="B49" s="20">
        <v>1</v>
      </c>
      <c r="C49" s="20">
        <v>2</v>
      </c>
      <c r="D49" s="20">
        <v>2</v>
      </c>
      <c r="E49" s="20">
        <v>1</v>
      </c>
      <c r="F49" s="20">
        <v>4</v>
      </c>
      <c r="G49" s="20" t="s">
        <v>59</v>
      </c>
      <c r="H49" s="20" t="s">
        <v>74</v>
      </c>
      <c r="I49" s="20" t="s">
        <v>76</v>
      </c>
      <c r="J49" s="20" t="s">
        <v>61</v>
      </c>
      <c r="K49" s="20" t="s">
        <v>62</v>
      </c>
      <c r="L49" s="20" t="s">
        <v>74</v>
      </c>
      <c r="M49" s="20">
        <v>3.8</v>
      </c>
      <c r="S49" s="17" t="s">
        <v>67</v>
      </c>
      <c r="T49" s="45">
        <v>42219</v>
      </c>
    </row>
    <row r="50" spans="1:20" x14ac:dyDescent="0.2">
      <c r="A50" s="44">
        <v>42415</v>
      </c>
      <c r="B50" s="20">
        <v>1</v>
      </c>
      <c r="C50" s="20">
        <v>2</v>
      </c>
      <c r="D50" s="20">
        <v>2</v>
      </c>
      <c r="E50" s="20">
        <v>2</v>
      </c>
      <c r="F50" s="20">
        <v>5</v>
      </c>
      <c r="G50" s="20" t="s">
        <v>59</v>
      </c>
      <c r="H50" s="20" t="s">
        <v>60</v>
      </c>
      <c r="I50" s="20" t="s">
        <v>60</v>
      </c>
      <c r="J50" s="20" t="s">
        <v>61</v>
      </c>
      <c r="K50" s="20" t="s">
        <v>62</v>
      </c>
      <c r="L50" s="20" t="s">
        <v>60</v>
      </c>
      <c r="M50" s="20">
        <v>5.46</v>
      </c>
      <c r="S50" s="17" t="s">
        <v>63</v>
      </c>
      <c r="T50" s="45">
        <v>42231</v>
      </c>
    </row>
    <row r="51" spans="1:20" x14ac:dyDescent="0.2">
      <c r="A51" s="44">
        <v>42415</v>
      </c>
      <c r="B51" s="20">
        <v>1</v>
      </c>
      <c r="C51" s="20">
        <v>2</v>
      </c>
      <c r="D51" s="20">
        <v>2</v>
      </c>
      <c r="E51" s="20">
        <v>2</v>
      </c>
      <c r="F51" s="20">
        <v>5</v>
      </c>
      <c r="G51" s="20" t="s">
        <v>59</v>
      </c>
      <c r="H51" s="20" t="s">
        <v>60</v>
      </c>
      <c r="I51" s="20" t="s">
        <v>64</v>
      </c>
      <c r="J51" s="20" t="s">
        <v>61</v>
      </c>
      <c r="K51" s="20" t="s">
        <v>62</v>
      </c>
      <c r="L51" s="20" t="s">
        <v>60</v>
      </c>
      <c r="M51" s="20">
        <v>4.53</v>
      </c>
      <c r="S51" s="17" t="s">
        <v>63</v>
      </c>
      <c r="T51" s="45">
        <v>42231</v>
      </c>
    </row>
    <row r="52" spans="1:20" x14ac:dyDescent="0.2">
      <c r="A52" s="44">
        <v>42415</v>
      </c>
      <c r="B52" s="20">
        <v>1</v>
      </c>
      <c r="C52" s="20">
        <v>2</v>
      </c>
      <c r="D52" s="20">
        <v>2</v>
      </c>
      <c r="E52" s="20">
        <v>2</v>
      </c>
      <c r="F52" s="20">
        <v>5</v>
      </c>
      <c r="G52" s="20" t="s">
        <v>59</v>
      </c>
      <c r="H52" s="20" t="s">
        <v>60</v>
      </c>
      <c r="I52" s="20" t="s">
        <v>65</v>
      </c>
      <c r="J52" s="20" t="s">
        <v>61</v>
      </c>
      <c r="K52" s="20" t="s">
        <v>62</v>
      </c>
      <c r="L52" s="20" t="s">
        <v>60</v>
      </c>
      <c r="M52" s="20">
        <v>6.78</v>
      </c>
      <c r="S52" s="17" t="s">
        <v>63</v>
      </c>
      <c r="T52" s="45">
        <v>42310</v>
      </c>
    </row>
    <row r="53" spans="1:20" x14ac:dyDescent="0.2">
      <c r="A53" s="44">
        <v>42415</v>
      </c>
      <c r="B53" s="20">
        <v>1</v>
      </c>
      <c r="C53" s="20">
        <v>2</v>
      </c>
      <c r="D53" s="20">
        <v>2</v>
      </c>
      <c r="E53" s="20">
        <v>2</v>
      </c>
      <c r="F53" s="20">
        <v>5</v>
      </c>
      <c r="G53" s="20" t="s">
        <v>59</v>
      </c>
      <c r="H53" s="20" t="s">
        <v>60</v>
      </c>
      <c r="I53" s="20" t="s">
        <v>66</v>
      </c>
      <c r="J53" s="20" t="s">
        <v>61</v>
      </c>
      <c r="K53" s="20" t="s">
        <v>62</v>
      </c>
      <c r="L53" s="20" t="s">
        <v>60</v>
      </c>
      <c r="M53" s="20">
        <v>1.46</v>
      </c>
      <c r="S53" s="17" t="s">
        <v>67</v>
      </c>
      <c r="T53" s="45">
        <v>42261</v>
      </c>
    </row>
    <row r="54" spans="1:20" x14ac:dyDescent="0.2">
      <c r="A54" s="44">
        <v>42415</v>
      </c>
      <c r="B54" s="20">
        <v>1</v>
      </c>
      <c r="C54" s="20">
        <v>2</v>
      </c>
      <c r="D54" s="20">
        <v>2</v>
      </c>
      <c r="E54" s="20">
        <v>2</v>
      </c>
      <c r="F54" s="20">
        <v>5</v>
      </c>
      <c r="G54" s="20" t="s">
        <v>59</v>
      </c>
      <c r="H54" s="20" t="s">
        <v>60</v>
      </c>
      <c r="I54" s="20" t="s">
        <v>68</v>
      </c>
      <c r="J54" s="20" t="s">
        <v>61</v>
      </c>
      <c r="K54" s="20" t="s">
        <v>62</v>
      </c>
      <c r="L54" s="20" t="s">
        <v>60</v>
      </c>
      <c r="M54" s="20">
        <v>5.41</v>
      </c>
      <c r="S54" s="17" t="s">
        <v>67</v>
      </c>
      <c r="T54" s="45">
        <v>42261</v>
      </c>
    </row>
    <row r="55" spans="1:20" x14ac:dyDescent="0.2">
      <c r="A55" s="44">
        <v>42415</v>
      </c>
      <c r="B55" s="20">
        <v>1</v>
      </c>
      <c r="C55" s="20">
        <v>2</v>
      </c>
      <c r="D55" s="20">
        <v>2</v>
      </c>
      <c r="E55" s="20">
        <v>2</v>
      </c>
      <c r="F55" s="20">
        <v>5</v>
      </c>
      <c r="G55" s="20" t="s">
        <v>59</v>
      </c>
      <c r="H55" s="20" t="s">
        <v>64</v>
      </c>
      <c r="I55" s="20" t="s">
        <v>69</v>
      </c>
      <c r="J55" s="20" t="s">
        <v>61</v>
      </c>
      <c r="K55" s="20" t="s">
        <v>62</v>
      </c>
      <c r="L55" s="20" t="s">
        <v>64</v>
      </c>
      <c r="M55" s="20">
        <v>7.71</v>
      </c>
      <c r="S55" s="17" t="s">
        <v>63</v>
      </c>
      <c r="T55" s="45">
        <v>42231</v>
      </c>
    </row>
    <row r="56" spans="1:20" x14ac:dyDescent="0.2">
      <c r="A56" s="44">
        <v>42415</v>
      </c>
      <c r="B56" s="20">
        <v>1</v>
      </c>
      <c r="C56" s="20">
        <v>2</v>
      </c>
      <c r="D56" s="20">
        <v>2</v>
      </c>
      <c r="E56" s="20">
        <v>2</v>
      </c>
      <c r="F56" s="20">
        <v>5</v>
      </c>
      <c r="G56" s="20" t="s">
        <v>59</v>
      </c>
      <c r="H56" s="20" t="s">
        <v>64</v>
      </c>
      <c r="I56" s="20" t="s">
        <v>70</v>
      </c>
      <c r="J56" s="20" t="s">
        <v>61</v>
      </c>
      <c r="K56" s="20" t="s">
        <v>62</v>
      </c>
      <c r="L56" s="20" t="s">
        <v>64</v>
      </c>
      <c r="M56" s="20">
        <v>0</v>
      </c>
      <c r="S56" s="17" t="s">
        <v>63</v>
      </c>
      <c r="T56" s="45">
        <v>42231</v>
      </c>
    </row>
    <row r="57" spans="1:20" x14ac:dyDescent="0.2">
      <c r="A57" s="44">
        <v>42415</v>
      </c>
      <c r="B57" s="20">
        <v>1</v>
      </c>
      <c r="C57" s="20">
        <v>2</v>
      </c>
      <c r="D57" s="20">
        <v>2</v>
      </c>
      <c r="E57" s="20">
        <v>2</v>
      </c>
      <c r="F57" s="20">
        <v>5</v>
      </c>
      <c r="G57" s="20" t="s">
        <v>59</v>
      </c>
      <c r="H57" s="20" t="s">
        <v>64</v>
      </c>
      <c r="I57" s="20" t="s">
        <v>71</v>
      </c>
      <c r="J57" s="20" t="s">
        <v>61</v>
      </c>
      <c r="K57" s="20" t="s">
        <v>62</v>
      </c>
      <c r="L57" s="20" t="s">
        <v>64</v>
      </c>
      <c r="M57" s="20">
        <v>0.38</v>
      </c>
      <c r="S57" s="17" t="s">
        <v>67</v>
      </c>
      <c r="T57" s="45">
        <v>42332</v>
      </c>
    </row>
    <row r="58" spans="1:20" x14ac:dyDescent="0.2">
      <c r="A58" s="44">
        <v>42415</v>
      </c>
      <c r="B58" s="20">
        <v>1</v>
      </c>
      <c r="C58" s="20">
        <v>2</v>
      </c>
      <c r="D58" s="20">
        <v>2</v>
      </c>
      <c r="E58" s="20">
        <v>2</v>
      </c>
      <c r="F58" s="20">
        <v>5</v>
      </c>
      <c r="G58" s="20" t="s">
        <v>59</v>
      </c>
      <c r="H58" s="20" t="s">
        <v>64</v>
      </c>
      <c r="I58" s="20" t="s">
        <v>72</v>
      </c>
      <c r="J58" s="20" t="s">
        <v>61</v>
      </c>
      <c r="K58" s="20" t="s">
        <v>62</v>
      </c>
      <c r="L58" s="20" t="s">
        <v>64</v>
      </c>
      <c r="M58" s="20">
        <v>1.85</v>
      </c>
      <c r="S58" s="17" t="s">
        <v>67</v>
      </c>
      <c r="T58" s="45">
        <v>42268</v>
      </c>
    </row>
    <row r="59" spans="1:20" x14ac:dyDescent="0.2">
      <c r="A59" s="44">
        <v>42415</v>
      </c>
      <c r="B59" s="20">
        <v>1</v>
      </c>
      <c r="C59" s="20">
        <v>2</v>
      </c>
      <c r="D59" s="20">
        <v>2</v>
      </c>
      <c r="E59" s="20">
        <v>2</v>
      </c>
      <c r="F59" s="20">
        <v>5</v>
      </c>
      <c r="G59" s="20" t="s">
        <v>59</v>
      </c>
      <c r="H59" s="20" t="s">
        <v>64</v>
      </c>
      <c r="I59" s="20" t="s">
        <v>73</v>
      </c>
      <c r="J59" s="20" t="s">
        <v>61</v>
      </c>
      <c r="K59" s="20" t="s">
        <v>62</v>
      </c>
      <c r="L59" s="20" t="s">
        <v>64</v>
      </c>
      <c r="M59" s="20">
        <v>2.25</v>
      </c>
      <c r="S59" s="17" t="s">
        <v>67</v>
      </c>
      <c r="T59" s="45">
        <v>42268</v>
      </c>
    </row>
    <row r="60" spans="1:20" x14ac:dyDescent="0.2">
      <c r="A60" s="44">
        <v>42415</v>
      </c>
      <c r="B60" s="20">
        <v>1</v>
      </c>
      <c r="C60" s="20">
        <v>2</v>
      </c>
      <c r="D60" s="20">
        <v>2</v>
      </c>
      <c r="E60" s="20">
        <v>2</v>
      </c>
      <c r="F60" s="20">
        <v>5</v>
      </c>
      <c r="G60" s="20" t="s">
        <v>59</v>
      </c>
      <c r="H60" s="20" t="s">
        <v>74</v>
      </c>
      <c r="I60" s="20" t="s">
        <v>75</v>
      </c>
      <c r="J60" s="20" t="s">
        <v>61</v>
      </c>
      <c r="K60" s="20" t="s">
        <v>62</v>
      </c>
      <c r="L60" s="20" t="s">
        <v>74</v>
      </c>
      <c r="M60" s="20">
        <v>0.97</v>
      </c>
      <c r="S60" s="17" t="s">
        <v>63</v>
      </c>
      <c r="T60" s="45">
        <v>42231</v>
      </c>
    </row>
    <row r="61" spans="1:20" x14ac:dyDescent="0.2">
      <c r="A61" s="44">
        <v>42415</v>
      </c>
      <c r="B61" s="20">
        <v>1</v>
      </c>
      <c r="C61" s="20">
        <v>2</v>
      </c>
      <c r="D61" s="20">
        <v>2</v>
      </c>
      <c r="E61" s="20">
        <v>2</v>
      </c>
      <c r="F61" s="20">
        <v>5</v>
      </c>
      <c r="G61" s="20" t="s">
        <v>59</v>
      </c>
      <c r="H61" s="20" t="s">
        <v>74</v>
      </c>
      <c r="I61" s="20" t="s">
        <v>76</v>
      </c>
      <c r="J61" s="20" t="s">
        <v>61</v>
      </c>
      <c r="K61" s="20" t="s">
        <v>62</v>
      </c>
      <c r="L61" s="20" t="s">
        <v>74</v>
      </c>
      <c r="M61" s="20">
        <v>0.23</v>
      </c>
      <c r="S61" s="17" t="s">
        <v>67</v>
      </c>
      <c r="T61" s="45">
        <v>42219</v>
      </c>
    </row>
    <row r="62" spans="1:20" x14ac:dyDescent="0.2">
      <c r="A62" s="44">
        <v>42415</v>
      </c>
      <c r="B62" s="20">
        <v>1</v>
      </c>
      <c r="C62" s="20">
        <v>2</v>
      </c>
      <c r="D62" s="20">
        <v>2</v>
      </c>
      <c r="E62" s="20">
        <v>3</v>
      </c>
      <c r="F62" s="20">
        <v>6</v>
      </c>
      <c r="G62" s="20" t="s">
        <v>59</v>
      </c>
      <c r="H62" s="20" t="s">
        <v>60</v>
      </c>
      <c r="I62" s="20" t="s">
        <v>60</v>
      </c>
      <c r="J62" s="20" t="s">
        <v>61</v>
      </c>
      <c r="K62" s="20" t="s">
        <v>62</v>
      </c>
      <c r="L62" s="20" t="s">
        <v>60</v>
      </c>
      <c r="M62" s="20">
        <v>0.27</v>
      </c>
      <c r="S62" s="17" t="s">
        <v>63</v>
      </c>
      <c r="T62" s="45">
        <v>42231</v>
      </c>
    </row>
    <row r="63" spans="1:20" x14ac:dyDescent="0.2">
      <c r="A63" s="44">
        <v>42415</v>
      </c>
      <c r="B63" s="20">
        <v>1</v>
      </c>
      <c r="C63" s="20">
        <v>2</v>
      </c>
      <c r="D63" s="20">
        <v>2</v>
      </c>
      <c r="E63" s="20">
        <v>3</v>
      </c>
      <c r="F63" s="20">
        <v>6</v>
      </c>
      <c r="G63" s="20" t="s">
        <v>59</v>
      </c>
      <c r="H63" s="20" t="s">
        <v>60</v>
      </c>
      <c r="I63" s="20" t="s">
        <v>64</v>
      </c>
      <c r="J63" s="20" t="s">
        <v>61</v>
      </c>
      <c r="K63" s="20" t="s">
        <v>62</v>
      </c>
      <c r="L63" s="20" t="s">
        <v>60</v>
      </c>
      <c r="M63" s="20">
        <v>1.1200000000000001</v>
      </c>
      <c r="S63" s="17" t="s">
        <v>63</v>
      </c>
      <c r="T63" s="45">
        <v>42231</v>
      </c>
    </row>
    <row r="64" spans="1:20" x14ac:dyDescent="0.2">
      <c r="A64" s="44">
        <v>42415</v>
      </c>
      <c r="B64" s="20">
        <v>1</v>
      </c>
      <c r="C64" s="20">
        <v>2</v>
      </c>
      <c r="D64" s="20">
        <v>2</v>
      </c>
      <c r="E64" s="20">
        <v>3</v>
      </c>
      <c r="F64" s="20">
        <v>6</v>
      </c>
      <c r="G64" s="20" t="s">
        <v>59</v>
      </c>
      <c r="H64" s="20" t="s">
        <v>60</v>
      </c>
      <c r="I64" s="20" t="s">
        <v>65</v>
      </c>
      <c r="J64" s="20" t="s">
        <v>61</v>
      </c>
      <c r="K64" s="20" t="s">
        <v>62</v>
      </c>
      <c r="L64" s="20" t="s">
        <v>60</v>
      </c>
      <c r="M64" s="20">
        <v>0.37</v>
      </c>
      <c r="S64" s="17" t="s">
        <v>63</v>
      </c>
      <c r="T64" s="45">
        <v>42310</v>
      </c>
    </row>
    <row r="65" spans="1:20" x14ac:dyDescent="0.2">
      <c r="A65" s="44">
        <v>42415</v>
      </c>
      <c r="B65" s="20">
        <v>1</v>
      </c>
      <c r="C65" s="20">
        <v>2</v>
      </c>
      <c r="D65" s="20">
        <v>2</v>
      </c>
      <c r="E65" s="20">
        <v>3</v>
      </c>
      <c r="F65" s="20">
        <v>6</v>
      </c>
      <c r="G65" s="20" t="s">
        <v>59</v>
      </c>
      <c r="H65" s="20" t="s">
        <v>60</v>
      </c>
      <c r="I65" s="20" t="s">
        <v>66</v>
      </c>
      <c r="J65" s="20" t="s">
        <v>61</v>
      </c>
      <c r="K65" s="20" t="s">
        <v>62</v>
      </c>
      <c r="L65" s="20" t="s">
        <v>60</v>
      </c>
      <c r="M65" s="20">
        <v>1.7</v>
      </c>
      <c r="S65" s="17" t="s">
        <v>67</v>
      </c>
      <c r="T65" s="45">
        <v>42261</v>
      </c>
    </row>
    <row r="66" spans="1:20" x14ac:dyDescent="0.2">
      <c r="A66" s="44">
        <v>42415</v>
      </c>
      <c r="B66" s="20">
        <v>1</v>
      </c>
      <c r="C66" s="20">
        <v>2</v>
      </c>
      <c r="D66" s="20">
        <v>2</v>
      </c>
      <c r="E66" s="20">
        <v>3</v>
      </c>
      <c r="F66" s="20">
        <v>6</v>
      </c>
      <c r="G66" s="20" t="s">
        <v>59</v>
      </c>
      <c r="H66" s="20" t="s">
        <v>60</v>
      </c>
      <c r="I66" s="20" t="s">
        <v>68</v>
      </c>
      <c r="J66" s="20" t="s">
        <v>61</v>
      </c>
      <c r="K66" s="20" t="s">
        <v>62</v>
      </c>
      <c r="L66" s="20" t="s">
        <v>60</v>
      </c>
      <c r="M66" s="20">
        <v>1.01</v>
      </c>
      <c r="S66" s="17" t="s">
        <v>67</v>
      </c>
      <c r="T66" s="45">
        <v>42261</v>
      </c>
    </row>
    <row r="67" spans="1:20" x14ac:dyDescent="0.2">
      <c r="A67" s="44">
        <v>42415</v>
      </c>
      <c r="B67" s="20">
        <v>1</v>
      </c>
      <c r="C67" s="20">
        <v>2</v>
      </c>
      <c r="D67" s="20">
        <v>2</v>
      </c>
      <c r="E67" s="20">
        <v>3</v>
      </c>
      <c r="F67" s="20">
        <v>6</v>
      </c>
      <c r="G67" s="20" t="s">
        <v>59</v>
      </c>
      <c r="H67" s="20" t="s">
        <v>64</v>
      </c>
      <c r="I67" s="20" t="s">
        <v>69</v>
      </c>
      <c r="J67" s="20" t="s">
        <v>61</v>
      </c>
      <c r="K67" s="20" t="s">
        <v>62</v>
      </c>
      <c r="L67" s="20" t="s">
        <v>64</v>
      </c>
      <c r="M67" s="20">
        <v>0.32</v>
      </c>
      <c r="S67" s="17" t="s">
        <v>63</v>
      </c>
      <c r="T67" s="45">
        <v>42231</v>
      </c>
    </row>
    <row r="68" spans="1:20" x14ac:dyDescent="0.2">
      <c r="A68" s="44">
        <v>42415</v>
      </c>
      <c r="B68" s="20">
        <v>1</v>
      </c>
      <c r="C68" s="20">
        <v>2</v>
      </c>
      <c r="D68" s="20">
        <v>2</v>
      </c>
      <c r="E68" s="20">
        <v>3</v>
      </c>
      <c r="F68" s="20">
        <v>6</v>
      </c>
      <c r="G68" s="20" t="s">
        <v>59</v>
      </c>
      <c r="H68" s="20" t="s">
        <v>64</v>
      </c>
      <c r="I68" s="20" t="s">
        <v>70</v>
      </c>
      <c r="J68" s="20" t="s">
        <v>61</v>
      </c>
      <c r="K68" s="20" t="s">
        <v>62</v>
      </c>
      <c r="L68" s="20" t="s">
        <v>64</v>
      </c>
      <c r="M68" s="20">
        <v>0</v>
      </c>
      <c r="S68" s="17" t="s">
        <v>63</v>
      </c>
      <c r="T68" s="45">
        <v>42231</v>
      </c>
    </row>
    <row r="69" spans="1:20" x14ac:dyDescent="0.2">
      <c r="A69" s="44">
        <v>42415</v>
      </c>
      <c r="B69" s="20">
        <v>1</v>
      </c>
      <c r="C69" s="20">
        <v>2</v>
      </c>
      <c r="D69" s="20">
        <v>2</v>
      </c>
      <c r="E69" s="20">
        <v>3</v>
      </c>
      <c r="F69" s="20">
        <v>6</v>
      </c>
      <c r="G69" s="20" t="s">
        <v>59</v>
      </c>
      <c r="H69" s="20" t="s">
        <v>64</v>
      </c>
      <c r="I69" s="20" t="s">
        <v>71</v>
      </c>
      <c r="J69" s="20" t="s">
        <v>61</v>
      </c>
      <c r="K69" s="20" t="s">
        <v>62</v>
      </c>
      <c r="L69" s="20" t="s">
        <v>64</v>
      </c>
      <c r="M69" s="20">
        <v>1.67</v>
      </c>
      <c r="S69" s="17" t="s">
        <v>67</v>
      </c>
      <c r="T69" s="45">
        <v>42332</v>
      </c>
    </row>
    <row r="70" spans="1:20" x14ac:dyDescent="0.2">
      <c r="A70" s="44">
        <v>42415</v>
      </c>
      <c r="B70" s="20">
        <v>1</v>
      </c>
      <c r="C70" s="20">
        <v>2</v>
      </c>
      <c r="D70" s="20">
        <v>2</v>
      </c>
      <c r="E70" s="20">
        <v>3</v>
      </c>
      <c r="F70" s="20">
        <v>6</v>
      </c>
      <c r="G70" s="20" t="s">
        <v>59</v>
      </c>
      <c r="H70" s="20" t="s">
        <v>64</v>
      </c>
      <c r="I70" s="20" t="s">
        <v>72</v>
      </c>
      <c r="J70" s="20" t="s">
        <v>61</v>
      </c>
      <c r="K70" s="20" t="s">
        <v>62</v>
      </c>
      <c r="L70" s="20" t="s">
        <v>64</v>
      </c>
      <c r="M70" s="20">
        <v>7.55</v>
      </c>
      <c r="S70" s="17" t="s">
        <v>67</v>
      </c>
      <c r="T70" s="45">
        <v>42268</v>
      </c>
    </row>
    <row r="71" spans="1:20" x14ac:dyDescent="0.2">
      <c r="A71" s="44">
        <v>42415</v>
      </c>
      <c r="B71" s="20">
        <v>1</v>
      </c>
      <c r="C71" s="20">
        <v>2</v>
      </c>
      <c r="D71" s="20">
        <v>2</v>
      </c>
      <c r="E71" s="20">
        <v>3</v>
      </c>
      <c r="F71" s="20">
        <v>6</v>
      </c>
      <c r="G71" s="20" t="s">
        <v>59</v>
      </c>
      <c r="H71" s="20" t="s">
        <v>64</v>
      </c>
      <c r="I71" s="20" t="s">
        <v>73</v>
      </c>
      <c r="J71" s="20" t="s">
        <v>61</v>
      </c>
      <c r="K71" s="20" t="s">
        <v>62</v>
      </c>
      <c r="L71" s="20" t="s">
        <v>64</v>
      </c>
      <c r="M71" s="20">
        <v>3.2</v>
      </c>
      <c r="S71" s="17" t="s">
        <v>67</v>
      </c>
      <c r="T71" s="45">
        <v>42268</v>
      </c>
    </row>
    <row r="72" spans="1:20" x14ac:dyDescent="0.2">
      <c r="A72" s="44">
        <v>42415</v>
      </c>
      <c r="B72" s="20">
        <v>1</v>
      </c>
      <c r="C72" s="20">
        <v>2</v>
      </c>
      <c r="D72" s="20">
        <v>2</v>
      </c>
      <c r="E72" s="20">
        <v>3</v>
      </c>
      <c r="F72" s="20">
        <v>6</v>
      </c>
      <c r="G72" s="20" t="s">
        <v>59</v>
      </c>
      <c r="H72" s="20" t="s">
        <v>74</v>
      </c>
      <c r="I72" s="20" t="s">
        <v>75</v>
      </c>
      <c r="J72" s="20" t="s">
        <v>61</v>
      </c>
      <c r="K72" s="20" t="s">
        <v>62</v>
      </c>
      <c r="L72" s="20" t="s">
        <v>74</v>
      </c>
      <c r="M72" s="20">
        <v>3.6</v>
      </c>
      <c r="S72" s="17" t="s">
        <v>63</v>
      </c>
      <c r="T72" s="45">
        <v>42231</v>
      </c>
    </row>
    <row r="73" spans="1:20" x14ac:dyDescent="0.2">
      <c r="A73" s="44">
        <v>42415</v>
      </c>
      <c r="B73" s="20">
        <v>1</v>
      </c>
      <c r="C73" s="20">
        <v>2</v>
      </c>
      <c r="D73" s="20">
        <v>2</v>
      </c>
      <c r="E73" s="20">
        <v>3</v>
      </c>
      <c r="F73" s="20">
        <v>6</v>
      </c>
      <c r="G73" s="20" t="s">
        <v>59</v>
      </c>
      <c r="H73" s="20" t="s">
        <v>74</v>
      </c>
      <c r="I73" s="20" t="s">
        <v>76</v>
      </c>
      <c r="J73" s="20" t="s">
        <v>61</v>
      </c>
      <c r="K73" s="20" t="s">
        <v>62</v>
      </c>
      <c r="L73" s="20" t="s">
        <v>74</v>
      </c>
      <c r="M73" s="20">
        <v>7.5</v>
      </c>
      <c r="S73" s="17" t="s">
        <v>67</v>
      </c>
      <c r="T73" s="45">
        <v>42219</v>
      </c>
    </row>
    <row r="74" spans="1:20" x14ac:dyDescent="0.2">
      <c r="A74" s="44">
        <v>42415</v>
      </c>
      <c r="B74" s="20">
        <v>1</v>
      </c>
      <c r="C74" s="20">
        <v>3</v>
      </c>
      <c r="D74" s="20">
        <v>3</v>
      </c>
      <c r="E74" s="20">
        <v>1</v>
      </c>
      <c r="F74" s="20">
        <v>7</v>
      </c>
      <c r="G74" s="20" t="s">
        <v>59</v>
      </c>
      <c r="H74" s="20" t="s">
        <v>60</v>
      </c>
      <c r="I74" s="20" t="s">
        <v>60</v>
      </c>
      <c r="J74" s="20" t="s">
        <v>61</v>
      </c>
      <c r="K74" s="20" t="s">
        <v>62</v>
      </c>
      <c r="L74" s="20" t="s">
        <v>60</v>
      </c>
      <c r="M74" s="20">
        <v>6.31</v>
      </c>
      <c r="S74" s="17" t="s">
        <v>63</v>
      </c>
      <c r="T74" s="45">
        <v>42231</v>
      </c>
    </row>
    <row r="75" spans="1:20" x14ac:dyDescent="0.2">
      <c r="A75" s="44">
        <v>42415</v>
      </c>
      <c r="B75" s="20">
        <v>1</v>
      </c>
      <c r="C75" s="20">
        <v>3</v>
      </c>
      <c r="D75" s="20">
        <v>3</v>
      </c>
      <c r="E75" s="20">
        <v>1</v>
      </c>
      <c r="F75" s="20">
        <v>7</v>
      </c>
      <c r="G75" s="20" t="s">
        <v>59</v>
      </c>
      <c r="H75" s="20" t="s">
        <v>60</v>
      </c>
      <c r="I75" s="20" t="s">
        <v>64</v>
      </c>
      <c r="J75" s="20" t="s">
        <v>61</v>
      </c>
      <c r="K75" s="20" t="s">
        <v>62</v>
      </c>
      <c r="L75" s="20" t="s">
        <v>60</v>
      </c>
      <c r="M75" s="20">
        <v>2.96</v>
      </c>
      <c r="S75" s="17" t="s">
        <v>63</v>
      </c>
      <c r="T75" s="45">
        <v>42231</v>
      </c>
    </row>
    <row r="76" spans="1:20" x14ac:dyDescent="0.2">
      <c r="A76" s="44">
        <v>42415</v>
      </c>
      <c r="B76" s="20">
        <v>1</v>
      </c>
      <c r="C76" s="20">
        <v>3</v>
      </c>
      <c r="D76" s="20">
        <v>3</v>
      </c>
      <c r="E76" s="20">
        <v>1</v>
      </c>
      <c r="F76" s="20">
        <v>7</v>
      </c>
      <c r="G76" s="20" t="s">
        <v>59</v>
      </c>
      <c r="H76" s="20" t="s">
        <v>60</v>
      </c>
      <c r="I76" s="20" t="s">
        <v>65</v>
      </c>
      <c r="J76" s="20" t="s">
        <v>61</v>
      </c>
      <c r="K76" s="20" t="s">
        <v>62</v>
      </c>
      <c r="L76" s="20" t="s">
        <v>60</v>
      </c>
      <c r="M76" s="20">
        <v>0.62</v>
      </c>
      <c r="S76" s="17" t="s">
        <v>63</v>
      </c>
      <c r="T76" s="45">
        <v>42310</v>
      </c>
    </row>
    <row r="77" spans="1:20" x14ac:dyDescent="0.2">
      <c r="A77" s="44">
        <v>42415</v>
      </c>
      <c r="B77" s="20">
        <v>1</v>
      </c>
      <c r="C77" s="20">
        <v>3</v>
      </c>
      <c r="D77" s="20">
        <v>3</v>
      </c>
      <c r="E77" s="20">
        <v>1</v>
      </c>
      <c r="F77" s="20">
        <v>7</v>
      </c>
      <c r="G77" s="20" t="s">
        <v>59</v>
      </c>
      <c r="H77" s="20" t="s">
        <v>60</v>
      </c>
      <c r="I77" s="20" t="s">
        <v>66</v>
      </c>
      <c r="J77" s="20" t="s">
        <v>61</v>
      </c>
      <c r="K77" s="20" t="s">
        <v>62</v>
      </c>
      <c r="L77" s="20" t="s">
        <v>60</v>
      </c>
      <c r="M77" s="20">
        <v>0.76</v>
      </c>
      <c r="S77" s="17" t="s">
        <v>67</v>
      </c>
      <c r="T77" s="45">
        <v>42261</v>
      </c>
    </row>
    <row r="78" spans="1:20" x14ac:dyDescent="0.2">
      <c r="A78" s="44">
        <v>42415</v>
      </c>
      <c r="B78" s="20">
        <v>1</v>
      </c>
      <c r="C78" s="20">
        <v>3</v>
      </c>
      <c r="D78" s="20">
        <v>3</v>
      </c>
      <c r="E78" s="20">
        <v>1</v>
      </c>
      <c r="F78" s="20">
        <v>7</v>
      </c>
      <c r="G78" s="20" t="s">
        <v>59</v>
      </c>
      <c r="H78" s="20" t="s">
        <v>60</v>
      </c>
      <c r="I78" s="20" t="s">
        <v>68</v>
      </c>
      <c r="J78" s="20" t="s">
        <v>61</v>
      </c>
      <c r="K78" s="20" t="s">
        <v>62</v>
      </c>
      <c r="L78" s="20" t="s">
        <v>60</v>
      </c>
      <c r="M78" s="20">
        <v>2.13</v>
      </c>
      <c r="S78" s="17" t="s">
        <v>67</v>
      </c>
      <c r="T78" s="45">
        <v>42261</v>
      </c>
    </row>
    <row r="79" spans="1:20" x14ac:dyDescent="0.2">
      <c r="A79" s="44">
        <v>42415</v>
      </c>
      <c r="B79" s="20">
        <v>1</v>
      </c>
      <c r="C79" s="20">
        <v>3</v>
      </c>
      <c r="D79" s="20">
        <v>3</v>
      </c>
      <c r="E79" s="20">
        <v>1</v>
      </c>
      <c r="F79" s="20">
        <v>7</v>
      </c>
      <c r="G79" s="20" t="s">
        <v>59</v>
      </c>
      <c r="H79" s="20" t="s">
        <v>64</v>
      </c>
      <c r="I79" s="20" t="s">
        <v>69</v>
      </c>
      <c r="J79" s="20" t="s">
        <v>61</v>
      </c>
      <c r="K79" s="20" t="s">
        <v>62</v>
      </c>
      <c r="L79" s="20" t="s">
        <v>64</v>
      </c>
      <c r="M79" s="20">
        <v>0.74</v>
      </c>
      <c r="S79" s="17" t="s">
        <v>63</v>
      </c>
      <c r="T79" s="45">
        <v>42231</v>
      </c>
    </row>
    <row r="80" spans="1:20" x14ac:dyDescent="0.2">
      <c r="A80" s="44">
        <v>42415</v>
      </c>
      <c r="B80" s="20">
        <v>1</v>
      </c>
      <c r="C80" s="20">
        <v>3</v>
      </c>
      <c r="D80" s="20">
        <v>3</v>
      </c>
      <c r="E80" s="20">
        <v>1</v>
      </c>
      <c r="F80" s="20">
        <v>7</v>
      </c>
      <c r="G80" s="20" t="s">
        <v>59</v>
      </c>
      <c r="H80" s="20" t="s">
        <v>64</v>
      </c>
      <c r="I80" s="20" t="s">
        <v>70</v>
      </c>
      <c r="J80" s="20" t="s">
        <v>61</v>
      </c>
      <c r="K80" s="20" t="s">
        <v>62</v>
      </c>
      <c r="L80" s="20" t="s">
        <v>64</v>
      </c>
      <c r="M80" s="20">
        <v>0.41</v>
      </c>
      <c r="S80" s="17" t="s">
        <v>63</v>
      </c>
      <c r="T80" s="45">
        <v>42231</v>
      </c>
    </row>
    <row r="81" spans="1:20" x14ac:dyDescent="0.2">
      <c r="A81" s="44">
        <v>42415</v>
      </c>
      <c r="B81" s="20">
        <v>1</v>
      </c>
      <c r="C81" s="20">
        <v>3</v>
      </c>
      <c r="D81" s="20">
        <v>3</v>
      </c>
      <c r="E81" s="20">
        <v>1</v>
      </c>
      <c r="F81" s="20">
        <v>7</v>
      </c>
      <c r="G81" s="20" t="s">
        <v>59</v>
      </c>
      <c r="H81" s="20" t="s">
        <v>64</v>
      </c>
      <c r="I81" s="20" t="s">
        <v>71</v>
      </c>
      <c r="J81" s="20" t="s">
        <v>61</v>
      </c>
      <c r="K81" s="20" t="s">
        <v>62</v>
      </c>
      <c r="L81" s="20" t="s">
        <v>64</v>
      </c>
      <c r="M81" s="20">
        <v>2.71</v>
      </c>
      <c r="S81" s="17" t="s">
        <v>67</v>
      </c>
      <c r="T81" s="45">
        <v>42332</v>
      </c>
    </row>
    <row r="82" spans="1:20" x14ac:dyDescent="0.2">
      <c r="A82" s="44">
        <v>42415</v>
      </c>
      <c r="B82" s="20">
        <v>1</v>
      </c>
      <c r="C82" s="20">
        <v>3</v>
      </c>
      <c r="D82" s="20">
        <v>3</v>
      </c>
      <c r="E82" s="20">
        <v>1</v>
      </c>
      <c r="F82" s="20">
        <v>7</v>
      </c>
      <c r="G82" s="20" t="s">
        <v>59</v>
      </c>
      <c r="H82" s="20" t="s">
        <v>64</v>
      </c>
      <c r="I82" s="20" t="s">
        <v>72</v>
      </c>
      <c r="J82" s="20" t="s">
        <v>61</v>
      </c>
      <c r="K82" s="20" t="s">
        <v>62</v>
      </c>
      <c r="L82" s="20" t="s">
        <v>64</v>
      </c>
      <c r="M82" s="20">
        <v>26.21</v>
      </c>
      <c r="N82" s="20" t="s">
        <v>77</v>
      </c>
      <c r="S82" s="17" t="s">
        <v>67</v>
      </c>
      <c r="T82" s="45">
        <v>42268</v>
      </c>
    </row>
    <row r="83" spans="1:20" x14ac:dyDescent="0.2">
      <c r="A83" s="44">
        <v>42415</v>
      </c>
      <c r="B83" s="20">
        <v>1</v>
      </c>
      <c r="C83" s="20">
        <v>3</v>
      </c>
      <c r="D83" s="20">
        <v>3</v>
      </c>
      <c r="E83" s="20">
        <v>1</v>
      </c>
      <c r="F83" s="20">
        <v>7</v>
      </c>
      <c r="G83" s="20" t="s">
        <v>59</v>
      </c>
      <c r="H83" s="20" t="s">
        <v>64</v>
      </c>
      <c r="I83" s="20" t="s">
        <v>73</v>
      </c>
      <c r="J83" s="20" t="s">
        <v>61</v>
      </c>
      <c r="K83" s="20" t="s">
        <v>62</v>
      </c>
      <c r="L83" s="20" t="s">
        <v>64</v>
      </c>
      <c r="M83" s="20">
        <v>4.13</v>
      </c>
      <c r="S83" s="17" t="s">
        <v>67</v>
      </c>
      <c r="T83" s="45">
        <v>42268</v>
      </c>
    </row>
    <row r="84" spans="1:20" x14ac:dyDescent="0.2">
      <c r="A84" s="44">
        <v>42415</v>
      </c>
      <c r="B84" s="20">
        <v>1</v>
      </c>
      <c r="C84" s="20">
        <v>3</v>
      </c>
      <c r="D84" s="20">
        <v>3</v>
      </c>
      <c r="E84" s="20">
        <v>1</v>
      </c>
      <c r="F84" s="20">
        <v>7</v>
      </c>
      <c r="G84" s="20" t="s">
        <v>59</v>
      </c>
      <c r="H84" s="20" t="s">
        <v>74</v>
      </c>
      <c r="I84" s="20" t="s">
        <v>75</v>
      </c>
      <c r="J84" s="20" t="s">
        <v>61</v>
      </c>
      <c r="K84" s="20" t="s">
        <v>62</v>
      </c>
      <c r="L84" s="20" t="s">
        <v>74</v>
      </c>
      <c r="M84" s="20">
        <v>2.69</v>
      </c>
      <c r="S84" s="17" t="s">
        <v>63</v>
      </c>
      <c r="T84" s="45">
        <v>42231</v>
      </c>
    </row>
    <row r="85" spans="1:20" x14ac:dyDescent="0.2">
      <c r="A85" s="44">
        <v>42415</v>
      </c>
      <c r="B85" s="20">
        <v>1</v>
      </c>
      <c r="C85" s="20">
        <v>3</v>
      </c>
      <c r="D85" s="20">
        <v>3</v>
      </c>
      <c r="E85" s="20">
        <v>1</v>
      </c>
      <c r="F85" s="20">
        <v>7</v>
      </c>
      <c r="G85" s="20" t="s">
        <v>59</v>
      </c>
      <c r="H85" s="20" t="s">
        <v>74</v>
      </c>
      <c r="I85" s="20" t="s">
        <v>76</v>
      </c>
      <c r="J85" s="20" t="s">
        <v>61</v>
      </c>
      <c r="K85" s="20" t="s">
        <v>62</v>
      </c>
      <c r="L85" s="20" t="s">
        <v>74</v>
      </c>
      <c r="M85" s="20">
        <v>0.57999999999999996</v>
      </c>
      <c r="S85" s="17" t="s">
        <v>67</v>
      </c>
      <c r="T85" s="45">
        <v>42219</v>
      </c>
    </row>
    <row r="86" spans="1:20" x14ac:dyDescent="0.2">
      <c r="A86" s="44">
        <v>42415</v>
      </c>
      <c r="B86" s="20">
        <v>1</v>
      </c>
      <c r="C86" s="20">
        <v>3</v>
      </c>
      <c r="D86" s="20">
        <v>3</v>
      </c>
      <c r="E86" s="20">
        <v>2</v>
      </c>
      <c r="F86" s="20">
        <v>8</v>
      </c>
      <c r="G86" s="20" t="s">
        <v>59</v>
      </c>
      <c r="H86" s="20" t="s">
        <v>60</v>
      </c>
      <c r="I86" s="20" t="s">
        <v>60</v>
      </c>
      <c r="J86" s="20" t="s">
        <v>61</v>
      </c>
      <c r="K86" s="20" t="s">
        <v>62</v>
      </c>
      <c r="L86" s="20" t="s">
        <v>60</v>
      </c>
      <c r="M86" s="20">
        <v>3.72</v>
      </c>
      <c r="S86" s="17" t="s">
        <v>63</v>
      </c>
      <c r="T86" s="45">
        <v>42231</v>
      </c>
    </row>
    <row r="87" spans="1:20" x14ac:dyDescent="0.2">
      <c r="A87" s="44">
        <v>42415</v>
      </c>
      <c r="B87" s="20">
        <v>1</v>
      </c>
      <c r="C87" s="20">
        <v>3</v>
      </c>
      <c r="D87" s="20">
        <v>3</v>
      </c>
      <c r="E87" s="20">
        <v>2</v>
      </c>
      <c r="F87" s="20">
        <v>8</v>
      </c>
      <c r="G87" s="20" t="s">
        <v>59</v>
      </c>
      <c r="H87" s="20" t="s">
        <v>60</v>
      </c>
      <c r="I87" s="20" t="s">
        <v>64</v>
      </c>
      <c r="J87" s="20" t="s">
        <v>61</v>
      </c>
      <c r="K87" s="20" t="s">
        <v>62</v>
      </c>
      <c r="L87" s="20" t="s">
        <v>60</v>
      </c>
      <c r="M87" s="20">
        <v>0.82</v>
      </c>
      <c r="S87" s="17" t="s">
        <v>63</v>
      </c>
      <c r="T87" s="45">
        <v>42231</v>
      </c>
    </row>
    <row r="88" spans="1:20" x14ac:dyDescent="0.2">
      <c r="A88" s="44">
        <v>42415</v>
      </c>
      <c r="B88" s="20">
        <v>1</v>
      </c>
      <c r="C88" s="20">
        <v>3</v>
      </c>
      <c r="D88" s="20">
        <v>3</v>
      </c>
      <c r="E88" s="20">
        <v>2</v>
      </c>
      <c r="F88" s="20">
        <v>8</v>
      </c>
      <c r="G88" s="20" t="s">
        <v>59</v>
      </c>
      <c r="H88" s="20" t="s">
        <v>60</v>
      </c>
      <c r="I88" s="20" t="s">
        <v>65</v>
      </c>
      <c r="J88" s="20" t="s">
        <v>61</v>
      </c>
      <c r="K88" s="20" t="s">
        <v>62</v>
      </c>
      <c r="L88" s="20" t="s">
        <v>60</v>
      </c>
      <c r="M88" s="20">
        <v>0</v>
      </c>
      <c r="S88" s="17" t="s">
        <v>63</v>
      </c>
      <c r="T88" s="45">
        <v>42310</v>
      </c>
    </row>
    <row r="89" spans="1:20" x14ac:dyDescent="0.2">
      <c r="A89" s="44">
        <v>42415</v>
      </c>
      <c r="B89" s="20">
        <v>1</v>
      </c>
      <c r="C89" s="20">
        <v>3</v>
      </c>
      <c r="D89" s="20">
        <v>3</v>
      </c>
      <c r="E89" s="20">
        <v>2</v>
      </c>
      <c r="F89" s="20">
        <v>8</v>
      </c>
      <c r="G89" s="20" t="s">
        <v>59</v>
      </c>
      <c r="H89" s="20" t="s">
        <v>60</v>
      </c>
      <c r="I89" s="20" t="s">
        <v>66</v>
      </c>
      <c r="J89" s="20" t="s">
        <v>61</v>
      </c>
      <c r="K89" s="20" t="s">
        <v>62</v>
      </c>
      <c r="L89" s="20" t="s">
        <v>60</v>
      </c>
      <c r="M89" s="20">
        <v>0</v>
      </c>
      <c r="S89" s="17" t="s">
        <v>67</v>
      </c>
      <c r="T89" s="45">
        <v>42261</v>
      </c>
    </row>
    <row r="90" spans="1:20" x14ac:dyDescent="0.2">
      <c r="A90" s="44">
        <v>42415</v>
      </c>
      <c r="B90" s="20">
        <v>1</v>
      </c>
      <c r="C90" s="20">
        <v>3</v>
      </c>
      <c r="D90" s="20">
        <v>3</v>
      </c>
      <c r="E90" s="20">
        <v>2</v>
      </c>
      <c r="F90" s="20">
        <v>8</v>
      </c>
      <c r="G90" s="20" t="s">
        <v>59</v>
      </c>
      <c r="H90" s="20" t="s">
        <v>60</v>
      </c>
      <c r="I90" s="20" t="s">
        <v>68</v>
      </c>
      <c r="J90" s="20" t="s">
        <v>61</v>
      </c>
      <c r="K90" s="20" t="s">
        <v>62</v>
      </c>
      <c r="L90" s="20" t="s">
        <v>60</v>
      </c>
      <c r="M90" s="20">
        <v>0</v>
      </c>
      <c r="N90" s="20" t="s">
        <v>78</v>
      </c>
      <c r="S90" s="17" t="s">
        <v>67</v>
      </c>
      <c r="T90" s="45">
        <v>42261</v>
      </c>
    </row>
    <row r="91" spans="1:20" x14ac:dyDescent="0.2">
      <c r="A91" s="44">
        <v>42415</v>
      </c>
      <c r="B91" s="20">
        <v>1</v>
      </c>
      <c r="C91" s="20">
        <v>3</v>
      </c>
      <c r="D91" s="20">
        <v>3</v>
      </c>
      <c r="E91" s="20">
        <v>2</v>
      </c>
      <c r="F91" s="20">
        <v>8</v>
      </c>
      <c r="G91" s="20" t="s">
        <v>59</v>
      </c>
      <c r="H91" s="20" t="s">
        <v>64</v>
      </c>
      <c r="I91" s="20" t="s">
        <v>69</v>
      </c>
      <c r="J91" s="20" t="s">
        <v>61</v>
      </c>
      <c r="K91" s="20" t="s">
        <v>62</v>
      </c>
      <c r="L91" s="20" t="s">
        <v>64</v>
      </c>
      <c r="M91" s="20">
        <v>0</v>
      </c>
      <c r="N91" s="20" t="s">
        <v>78</v>
      </c>
      <c r="S91" s="17" t="s">
        <v>63</v>
      </c>
      <c r="T91" s="45">
        <v>42231</v>
      </c>
    </row>
    <row r="92" spans="1:20" x14ac:dyDescent="0.2">
      <c r="A92" s="44">
        <v>42415</v>
      </c>
      <c r="B92" s="20">
        <v>1</v>
      </c>
      <c r="C92" s="20">
        <v>3</v>
      </c>
      <c r="D92" s="20">
        <v>3</v>
      </c>
      <c r="E92" s="20">
        <v>2</v>
      </c>
      <c r="F92" s="20">
        <v>8</v>
      </c>
      <c r="G92" s="20" t="s">
        <v>59</v>
      </c>
      <c r="H92" s="20" t="s">
        <v>64</v>
      </c>
      <c r="I92" s="20" t="s">
        <v>70</v>
      </c>
      <c r="J92" s="20" t="s">
        <v>61</v>
      </c>
      <c r="K92" s="20" t="s">
        <v>62</v>
      </c>
      <c r="L92" s="20" t="s">
        <v>64</v>
      </c>
      <c r="M92" s="20">
        <v>0</v>
      </c>
      <c r="N92" s="20" t="s">
        <v>78</v>
      </c>
      <c r="S92" s="17" t="s">
        <v>63</v>
      </c>
      <c r="T92" s="45">
        <v>42231</v>
      </c>
    </row>
    <row r="93" spans="1:20" x14ac:dyDescent="0.2">
      <c r="A93" s="44">
        <v>42415</v>
      </c>
      <c r="B93" s="20">
        <v>1</v>
      </c>
      <c r="C93" s="20">
        <v>3</v>
      </c>
      <c r="D93" s="20">
        <v>3</v>
      </c>
      <c r="E93" s="20">
        <v>2</v>
      </c>
      <c r="F93" s="20">
        <v>8</v>
      </c>
      <c r="G93" s="20" t="s">
        <v>59</v>
      </c>
      <c r="H93" s="20" t="s">
        <v>64</v>
      </c>
      <c r="I93" s="20" t="s">
        <v>71</v>
      </c>
      <c r="J93" s="20" t="s">
        <v>61</v>
      </c>
      <c r="K93" s="20" t="s">
        <v>62</v>
      </c>
      <c r="L93" s="20" t="s">
        <v>64</v>
      </c>
      <c r="M93" s="20">
        <v>3.12</v>
      </c>
      <c r="S93" s="17" t="s">
        <v>67</v>
      </c>
      <c r="T93" s="45">
        <v>42332</v>
      </c>
    </row>
    <row r="94" spans="1:20" x14ac:dyDescent="0.2">
      <c r="A94" s="44">
        <v>42415</v>
      </c>
      <c r="B94" s="20">
        <v>1</v>
      </c>
      <c r="C94" s="20">
        <v>3</v>
      </c>
      <c r="D94" s="20">
        <v>3</v>
      </c>
      <c r="E94" s="20">
        <v>2</v>
      </c>
      <c r="F94" s="20">
        <v>8</v>
      </c>
      <c r="G94" s="20" t="s">
        <v>59</v>
      </c>
      <c r="H94" s="20" t="s">
        <v>64</v>
      </c>
      <c r="I94" s="20" t="s">
        <v>72</v>
      </c>
      <c r="J94" s="20" t="s">
        <v>61</v>
      </c>
      <c r="K94" s="20" t="s">
        <v>62</v>
      </c>
      <c r="L94" s="20" t="s">
        <v>64</v>
      </c>
      <c r="M94" s="20">
        <v>0.34</v>
      </c>
      <c r="S94" s="17" t="s">
        <v>67</v>
      </c>
      <c r="T94" s="45">
        <v>42268</v>
      </c>
    </row>
    <row r="95" spans="1:20" x14ac:dyDescent="0.2">
      <c r="A95" s="44">
        <v>42415</v>
      </c>
      <c r="B95" s="20">
        <v>1</v>
      </c>
      <c r="C95" s="20">
        <v>3</v>
      </c>
      <c r="D95" s="20">
        <v>3</v>
      </c>
      <c r="E95" s="20">
        <v>2</v>
      </c>
      <c r="F95" s="20">
        <v>8</v>
      </c>
      <c r="G95" s="20" t="s">
        <v>59</v>
      </c>
      <c r="H95" s="20" t="s">
        <v>64</v>
      </c>
      <c r="I95" s="20" t="s">
        <v>73</v>
      </c>
      <c r="J95" s="20" t="s">
        <v>61</v>
      </c>
      <c r="K95" s="20" t="s">
        <v>62</v>
      </c>
      <c r="L95" s="20" t="s">
        <v>64</v>
      </c>
      <c r="M95" s="20">
        <v>5.05</v>
      </c>
      <c r="S95" s="17" t="s">
        <v>67</v>
      </c>
      <c r="T95" s="45">
        <v>42268</v>
      </c>
    </row>
    <row r="96" spans="1:20" x14ac:dyDescent="0.2">
      <c r="A96" s="44">
        <v>42415</v>
      </c>
      <c r="B96" s="20">
        <v>1</v>
      </c>
      <c r="C96" s="20">
        <v>3</v>
      </c>
      <c r="D96" s="20">
        <v>3</v>
      </c>
      <c r="E96" s="20">
        <v>2</v>
      </c>
      <c r="F96" s="20">
        <v>8</v>
      </c>
      <c r="G96" s="20" t="s">
        <v>59</v>
      </c>
      <c r="H96" s="20" t="s">
        <v>74</v>
      </c>
      <c r="I96" s="20" t="s">
        <v>75</v>
      </c>
      <c r="J96" s="20" t="s">
        <v>61</v>
      </c>
      <c r="K96" s="20" t="s">
        <v>62</v>
      </c>
      <c r="L96" s="20" t="s">
        <v>74</v>
      </c>
      <c r="M96" s="20">
        <v>0</v>
      </c>
      <c r="S96" s="17" t="s">
        <v>63</v>
      </c>
      <c r="T96" s="45">
        <v>42231</v>
      </c>
    </row>
    <row r="97" spans="1:20" x14ac:dyDescent="0.2">
      <c r="A97" s="44">
        <v>42415</v>
      </c>
      <c r="B97" s="20">
        <v>1</v>
      </c>
      <c r="C97" s="20">
        <v>3</v>
      </c>
      <c r="D97" s="20">
        <v>3</v>
      </c>
      <c r="E97" s="20">
        <v>2</v>
      </c>
      <c r="F97" s="20">
        <v>8</v>
      </c>
      <c r="G97" s="20" t="s">
        <v>59</v>
      </c>
      <c r="H97" s="20" t="s">
        <v>74</v>
      </c>
      <c r="I97" s="20" t="s">
        <v>76</v>
      </c>
      <c r="J97" s="20" t="s">
        <v>61</v>
      </c>
      <c r="K97" s="20" t="s">
        <v>62</v>
      </c>
      <c r="L97" s="20" t="s">
        <v>74</v>
      </c>
      <c r="M97" s="20">
        <v>0</v>
      </c>
      <c r="N97" s="20" t="s">
        <v>78</v>
      </c>
      <c r="S97" s="17" t="s">
        <v>67</v>
      </c>
      <c r="T97" s="45">
        <v>42219</v>
      </c>
    </row>
    <row r="98" spans="1:20" x14ac:dyDescent="0.2">
      <c r="A98" s="44">
        <v>42415</v>
      </c>
      <c r="B98" s="20">
        <v>1</v>
      </c>
      <c r="C98" s="20">
        <v>3</v>
      </c>
      <c r="D98" s="20">
        <v>3</v>
      </c>
      <c r="E98" s="20">
        <v>3</v>
      </c>
      <c r="F98" s="20">
        <v>9</v>
      </c>
      <c r="G98" s="20" t="s">
        <v>59</v>
      </c>
      <c r="H98" s="20" t="s">
        <v>60</v>
      </c>
      <c r="I98" s="20" t="s">
        <v>60</v>
      </c>
      <c r="J98" s="20" t="s">
        <v>61</v>
      </c>
      <c r="K98" s="20" t="s">
        <v>62</v>
      </c>
      <c r="L98" s="20" t="s">
        <v>60</v>
      </c>
      <c r="M98" s="20">
        <v>1.4</v>
      </c>
      <c r="S98" s="17" t="s">
        <v>63</v>
      </c>
      <c r="T98" s="45">
        <v>42231</v>
      </c>
    </row>
    <row r="99" spans="1:20" x14ac:dyDescent="0.2">
      <c r="A99" s="44">
        <v>42415</v>
      </c>
      <c r="B99" s="20">
        <v>1</v>
      </c>
      <c r="C99" s="20">
        <v>3</v>
      </c>
      <c r="D99" s="20">
        <v>3</v>
      </c>
      <c r="E99" s="20">
        <v>3</v>
      </c>
      <c r="F99" s="20">
        <v>9</v>
      </c>
      <c r="G99" s="20" t="s">
        <v>59</v>
      </c>
      <c r="H99" s="20" t="s">
        <v>60</v>
      </c>
      <c r="I99" s="20" t="s">
        <v>64</v>
      </c>
      <c r="J99" s="20" t="s">
        <v>61</v>
      </c>
      <c r="K99" s="20" t="s">
        <v>62</v>
      </c>
      <c r="L99" s="20" t="s">
        <v>60</v>
      </c>
      <c r="M99" s="20">
        <v>1.06</v>
      </c>
      <c r="S99" s="17" t="s">
        <v>63</v>
      </c>
      <c r="T99" s="45">
        <v>42231</v>
      </c>
    </row>
    <row r="100" spans="1:20" x14ac:dyDescent="0.2">
      <c r="A100" s="44">
        <v>42415</v>
      </c>
      <c r="B100" s="20">
        <v>1</v>
      </c>
      <c r="C100" s="20">
        <v>3</v>
      </c>
      <c r="D100" s="20">
        <v>3</v>
      </c>
      <c r="E100" s="20">
        <v>3</v>
      </c>
      <c r="F100" s="20">
        <v>9</v>
      </c>
      <c r="G100" s="20" t="s">
        <v>59</v>
      </c>
      <c r="H100" s="20" t="s">
        <v>60</v>
      </c>
      <c r="I100" s="20" t="s">
        <v>65</v>
      </c>
      <c r="J100" s="20" t="s">
        <v>61</v>
      </c>
      <c r="K100" s="20" t="s">
        <v>62</v>
      </c>
      <c r="L100" s="20" t="s">
        <v>60</v>
      </c>
      <c r="M100" s="20">
        <v>6.72</v>
      </c>
      <c r="S100" s="17" t="s">
        <v>63</v>
      </c>
      <c r="T100" s="45">
        <v>42310</v>
      </c>
    </row>
    <row r="101" spans="1:20" x14ac:dyDescent="0.2">
      <c r="A101" s="44">
        <v>42415</v>
      </c>
      <c r="B101" s="20">
        <v>1</v>
      </c>
      <c r="C101" s="20">
        <v>3</v>
      </c>
      <c r="D101" s="20">
        <v>3</v>
      </c>
      <c r="E101" s="20">
        <v>3</v>
      </c>
      <c r="F101" s="20">
        <v>9</v>
      </c>
      <c r="G101" s="20" t="s">
        <v>59</v>
      </c>
      <c r="H101" s="20" t="s">
        <v>60</v>
      </c>
      <c r="I101" s="20" t="s">
        <v>66</v>
      </c>
      <c r="J101" s="20" t="s">
        <v>61</v>
      </c>
      <c r="K101" s="20" t="s">
        <v>62</v>
      </c>
      <c r="L101" s="20" t="s">
        <v>60</v>
      </c>
      <c r="M101" s="20">
        <v>0.26</v>
      </c>
      <c r="S101" s="17" t="s">
        <v>67</v>
      </c>
      <c r="T101" s="45">
        <v>42261</v>
      </c>
    </row>
    <row r="102" spans="1:20" x14ac:dyDescent="0.2">
      <c r="A102" s="44">
        <v>42415</v>
      </c>
      <c r="B102" s="20">
        <v>1</v>
      </c>
      <c r="C102" s="20">
        <v>3</v>
      </c>
      <c r="D102" s="20">
        <v>3</v>
      </c>
      <c r="E102" s="20">
        <v>3</v>
      </c>
      <c r="F102" s="20">
        <v>9</v>
      </c>
      <c r="G102" s="20" t="s">
        <v>59</v>
      </c>
      <c r="H102" s="20" t="s">
        <v>60</v>
      </c>
      <c r="I102" s="20" t="s">
        <v>68</v>
      </c>
      <c r="J102" s="20" t="s">
        <v>61</v>
      </c>
      <c r="K102" s="20" t="s">
        <v>62</v>
      </c>
      <c r="L102" s="20" t="s">
        <v>60</v>
      </c>
      <c r="M102" s="20">
        <v>0</v>
      </c>
      <c r="N102" s="20" t="s">
        <v>78</v>
      </c>
      <c r="S102" s="17" t="s">
        <v>67</v>
      </c>
      <c r="T102" s="45">
        <v>42261</v>
      </c>
    </row>
    <row r="103" spans="1:20" x14ac:dyDescent="0.2">
      <c r="A103" s="44">
        <v>42415</v>
      </c>
      <c r="B103" s="20">
        <v>1</v>
      </c>
      <c r="C103" s="20">
        <v>3</v>
      </c>
      <c r="D103" s="20">
        <v>3</v>
      </c>
      <c r="E103" s="20">
        <v>3</v>
      </c>
      <c r="F103" s="20">
        <v>9</v>
      </c>
      <c r="G103" s="20" t="s">
        <v>59</v>
      </c>
      <c r="H103" s="20" t="s">
        <v>64</v>
      </c>
      <c r="I103" s="20" t="s">
        <v>69</v>
      </c>
      <c r="J103" s="20" t="s">
        <v>61</v>
      </c>
      <c r="K103" s="20" t="s">
        <v>62</v>
      </c>
      <c r="L103" s="20" t="s">
        <v>64</v>
      </c>
      <c r="M103" s="20">
        <v>0.37</v>
      </c>
      <c r="S103" s="17" t="s">
        <v>63</v>
      </c>
      <c r="T103" s="45">
        <v>42231</v>
      </c>
    </row>
    <row r="104" spans="1:20" x14ac:dyDescent="0.2">
      <c r="A104" s="44">
        <v>42415</v>
      </c>
      <c r="B104" s="20">
        <v>1</v>
      </c>
      <c r="C104" s="20">
        <v>3</v>
      </c>
      <c r="D104" s="20">
        <v>3</v>
      </c>
      <c r="E104" s="20">
        <v>3</v>
      </c>
      <c r="F104" s="20">
        <v>9</v>
      </c>
      <c r="G104" s="20" t="s">
        <v>59</v>
      </c>
      <c r="H104" s="20" t="s">
        <v>64</v>
      </c>
      <c r="I104" s="20" t="s">
        <v>70</v>
      </c>
      <c r="J104" s="20" t="s">
        <v>61</v>
      </c>
      <c r="K104" s="20" t="s">
        <v>62</v>
      </c>
      <c r="L104" s="20" t="s">
        <v>64</v>
      </c>
      <c r="M104" s="20">
        <v>0.18</v>
      </c>
      <c r="S104" s="17" t="s">
        <v>63</v>
      </c>
      <c r="T104" s="45">
        <v>42231</v>
      </c>
    </row>
    <row r="105" spans="1:20" x14ac:dyDescent="0.2">
      <c r="A105" s="44">
        <v>42415</v>
      </c>
      <c r="B105" s="20">
        <v>1</v>
      </c>
      <c r="C105" s="20">
        <v>3</v>
      </c>
      <c r="D105" s="20">
        <v>3</v>
      </c>
      <c r="E105" s="20">
        <v>3</v>
      </c>
      <c r="F105" s="20">
        <v>9</v>
      </c>
      <c r="G105" s="20" t="s">
        <v>59</v>
      </c>
      <c r="H105" s="20" t="s">
        <v>64</v>
      </c>
      <c r="I105" s="20" t="s">
        <v>71</v>
      </c>
      <c r="J105" s="20" t="s">
        <v>61</v>
      </c>
      <c r="K105" s="20" t="s">
        <v>62</v>
      </c>
      <c r="L105" s="20" t="s">
        <v>64</v>
      </c>
      <c r="M105" s="20">
        <v>0</v>
      </c>
      <c r="N105" s="20" t="s">
        <v>78</v>
      </c>
      <c r="S105" s="17" t="s">
        <v>67</v>
      </c>
      <c r="T105" s="45">
        <v>42332</v>
      </c>
    </row>
    <row r="106" spans="1:20" x14ac:dyDescent="0.2">
      <c r="A106" s="44">
        <v>42415</v>
      </c>
      <c r="B106" s="20">
        <v>1</v>
      </c>
      <c r="C106" s="20">
        <v>3</v>
      </c>
      <c r="D106" s="20">
        <v>3</v>
      </c>
      <c r="E106" s="20">
        <v>3</v>
      </c>
      <c r="F106" s="20">
        <v>9</v>
      </c>
      <c r="G106" s="20" t="s">
        <v>59</v>
      </c>
      <c r="H106" s="20" t="s">
        <v>64</v>
      </c>
      <c r="I106" s="20" t="s">
        <v>72</v>
      </c>
      <c r="J106" s="20" t="s">
        <v>61</v>
      </c>
      <c r="K106" s="20" t="s">
        <v>62</v>
      </c>
      <c r="L106" s="20" t="s">
        <v>64</v>
      </c>
      <c r="M106" s="20">
        <v>0</v>
      </c>
      <c r="N106" s="20" t="s">
        <v>78</v>
      </c>
      <c r="S106" s="17" t="s">
        <v>67</v>
      </c>
      <c r="T106" s="45">
        <v>42268</v>
      </c>
    </row>
    <row r="107" spans="1:20" x14ac:dyDescent="0.2">
      <c r="A107" s="44">
        <v>42415</v>
      </c>
      <c r="B107" s="20">
        <v>1</v>
      </c>
      <c r="C107" s="20">
        <v>3</v>
      </c>
      <c r="D107" s="20">
        <v>3</v>
      </c>
      <c r="E107" s="20">
        <v>3</v>
      </c>
      <c r="F107" s="20">
        <v>9</v>
      </c>
      <c r="G107" s="20" t="s">
        <v>59</v>
      </c>
      <c r="H107" s="20" t="s">
        <v>64</v>
      </c>
      <c r="I107" s="20" t="s">
        <v>73</v>
      </c>
      <c r="J107" s="20" t="s">
        <v>61</v>
      </c>
      <c r="K107" s="20" t="s">
        <v>62</v>
      </c>
      <c r="L107" s="20" t="s">
        <v>64</v>
      </c>
      <c r="M107" s="20">
        <v>0</v>
      </c>
      <c r="N107" s="20" t="s">
        <v>78</v>
      </c>
      <c r="S107" s="17" t="s">
        <v>67</v>
      </c>
      <c r="T107" s="45">
        <v>42268</v>
      </c>
    </row>
    <row r="108" spans="1:20" x14ac:dyDescent="0.2">
      <c r="A108" s="44">
        <v>42415</v>
      </c>
      <c r="B108" s="20">
        <v>1</v>
      </c>
      <c r="C108" s="20">
        <v>3</v>
      </c>
      <c r="D108" s="20">
        <v>3</v>
      </c>
      <c r="E108" s="20">
        <v>3</v>
      </c>
      <c r="F108" s="20">
        <v>9</v>
      </c>
      <c r="G108" s="20" t="s">
        <v>59</v>
      </c>
      <c r="H108" s="20" t="s">
        <v>74</v>
      </c>
      <c r="I108" s="20" t="s">
        <v>75</v>
      </c>
      <c r="J108" s="20" t="s">
        <v>61</v>
      </c>
      <c r="K108" s="20" t="s">
        <v>62</v>
      </c>
      <c r="L108" s="20" t="s">
        <v>74</v>
      </c>
      <c r="M108" s="20">
        <v>0.38</v>
      </c>
      <c r="N108" s="20" t="s">
        <v>78</v>
      </c>
      <c r="S108" s="17" t="s">
        <v>63</v>
      </c>
      <c r="T108" s="45">
        <v>42231</v>
      </c>
    </row>
    <row r="109" spans="1:20" x14ac:dyDescent="0.2">
      <c r="A109" s="44">
        <v>42415</v>
      </c>
      <c r="B109" s="20">
        <v>1</v>
      </c>
      <c r="C109" s="20">
        <v>3</v>
      </c>
      <c r="D109" s="20">
        <v>3</v>
      </c>
      <c r="E109" s="20">
        <v>3</v>
      </c>
      <c r="F109" s="20">
        <v>9</v>
      </c>
      <c r="G109" s="20" t="s">
        <v>59</v>
      </c>
      <c r="H109" s="20" t="s">
        <v>74</v>
      </c>
      <c r="I109" s="20" t="s">
        <v>76</v>
      </c>
      <c r="J109" s="20" t="s">
        <v>61</v>
      </c>
      <c r="K109" s="20" t="s">
        <v>62</v>
      </c>
      <c r="L109" s="20" t="s">
        <v>74</v>
      </c>
      <c r="M109" s="20">
        <v>0</v>
      </c>
      <c r="N109" s="20" t="s">
        <v>78</v>
      </c>
      <c r="S109" s="17" t="s">
        <v>67</v>
      </c>
      <c r="T109" s="45">
        <v>42219</v>
      </c>
    </row>
    <row r="110" spans="1:20" x14ac:dyDescent="0.2">
      <c r="A110" s="44">
        <v>42416</v>
      </c>
      <c r="B110" s="20">
        <v>2</v>
      </c>
      <c r="C110" s="20">
        <v>1</v>
      </c>
      <c r="D110" s="20">
        <v>4</v>
      </c>
      <c r="E110" s="20">
        <v>1</v>
      </c>
      <c r="F110" s="20">
        <v>10</v>
      </c>
      <c r="G110" s="20" t="s">
        <v>79</v>
      </c>
      <c r="H110" s="20" t="s">
        <v>60</v>
      </c>
      <c r="I110" s="20" t="s">
        <v>60</v>
      </c>
      <c r="J110" s="20" t="s">
        <v>29</v>
      </c>
      <c r="K110" s="20" t="s">
        <v>80</v>
      </c>
      <c r="L110" s="20" t="s">
        <v>60</v>
      </c>
      <c r="M110" s="20">
        <v>9.76</v>
      </c>
      <c r="S110" s="17" t="s">
        <v>63</v>
      </c>
      <c r="T110" s="45">
        <v>42231</v>
      </c>
    </row>
    <row r="111" spans="1:20" x14ac:dyDescent="0.2">
      <c r="A111" s="44">
        <v>42416</v>
      </c>
      <c r="B111" s="20">
        <v>2</v>
      </c>
      <c r="C111" s="20">
        <v>1</v>
      </c>
      <c r="D111" s="20">
        <v>4</v>
      </c>
      <c r="E111" s="20">
        <v>1</v>
      </c>
      <c r="F111" s="20">
        <v>10</v>
      </c>
      <c r="G111" s="20" t="s">
        <v>79</v>
      </c>
      <c r="H111" s="20" t="s">
        <v>60</v>
      </c>
      <c r="I111" s="20" t="s">
        <v>64</v>
      </c>
      <c r="J111" s="20" t="s">
        <v>29</v>
      </c>
      <c r="K111" s="20" t="s">
        <v>80</v>
      </c>
      <c r="L111" s="20" t="s">
        <v>60</v>
      </c>
      <c r="M111" s="20">
        <v>5.52</v>
      </c>
      <c r="S111" s="17" t="s">
        <v>63</v>
      </c>
      <c r="T111" s="45">
        <v>42231</v>
      </c>
    </row>
    <row r="112" spans="1:20" x14ac:dyDescent="0.2">
      <c r="A112" s="44">
        <v>42416</v>
      </c>
      <c r="B112" s="20">
        <v>2</v>
      </c>
      <c r="C112" s="20">
        <v>1</v>
      </c>
      <c r="D112" s="20">
        <v>4</v>
      </c>
      <c r="E112" s="20">
        <v>1</v>
      </c>
      <c r="F112" s="20">
        <v>10</v>
      </c>
      <c r="G112" s="20" t="s">
        <v>79</v>
      </c>
      <c r="H112" s="20" t="s">
        <v>60</v>
      </c>
      <c r="I112" s="20" t="s">
        <v>65</v>
      </c>
      <c r="J112" s="20" t="s">
        <v>29</v>
      </c>
      <c r="K112" s="20" t="s">
        <v>80</v>
      </c>
      <c r="L112" s="20" t="s">
        <v>60</v>
      </c>
      <c r="M112" s="20">
        <v>11.69</v>
      </c>
      <c r="S112" s="17" t="s">
        <v>63</v>
      </c>
      <c r="T112" s="45">
        <v>42310</v>
      </c>
    </row>
    <row r="113" spans="1:20" x14ac:dyDescent="0.2">
      <c r="A113" s="44">
        <v>42416</v>
      </c>
      <c r="B113" s="20">
        <v>2</v>
      </c>
      <c r="C113" s="20">
        <v>1</v>
      </c>
      <c r="D113" s="20">
        <v>4</v>
      </c>
      <c r="E113" s="20">
        <v>1</v>
      </c>
      <c r="F113" s="20">
        <v>10</v>
      </c>
      <c r="G113" s="20" t="s">
        <v>79</v>
      </c>
      <c r="H113" s="20" t="s">
        <v>60</v>
      </c>
      <c r="I113" s="20" t="s">
        <v>66</v>
      </c>
      <c r="J113" s="20" t="s">
        <v>29</v>
      </c>
      <c r="K113" s="20" t="s">
        <v>80</v>
      </c>
      <c r="L113" s="20" t="s">
        <v>60</v>
      </c>
      <c r="M113" s="20">
        <v>10.94</v>
      </c>
      <c r="S113" s="17" t="s">
        <v>67</v>
      </c>
      <c r="T113" s="45">
        <v>42261</v>
      </c>
    </row>
    <row r="114" spans="1:20" x14ac:dyDescent="0.2">
      <c r="A114" s="44">
        <v>42416</v>
      </c>
      <c r="B114" s="20">
        <v>2</v>
      </c>
      <c r="C114" s="20">
        <v>1</v>
      </c>
      <c r="D114" s="20">
        <v>4</v>
      </c>
      <c r="E114" s="20">
        <v>1</v>
      </c>
      <c r="F114" s="20">
        <v>10</v>
      </c>
      <c r="G114" s="20" t="s">
        <v>79</v>
      </c>
      <c r="H114" s="20" t="s">
        <v>60</v>
      </c>
      <c r="I114" s="20" t="s">
        <v>68</v>
      </c>
      <c r="J114" s="20" t="s">
        <v>29</v>
      </c>
      <c r="K114" s="20" t="s">
        <v>80</v>
      </c>
      <c r="L114" s="20" t="s">
        <v>60</v>
      </c>
      <c r="M114" s="20">
        <v>5.29</v>
      </c>
      <c r="S114" s="17" t="s">
        <v>67</v>
      </c>
      <c r="T114" s="45">
        <v>42261</v>
      </c>
    </row>
    <row r="115" spans="1:20" x14ac:dyDescent="0.2">
      <c r="A115" s="44">
        <v>42416</v>
      </c>
      <c r="B115" s="20">
        <v>2</v>
      </c>
      <c r="C115" s="20">
        <v>1</v>
      </c>
      <c r="D115" s="20">
        <v>4</v>
      </c>
      <c r="E115" s="20">
        <v>1</v>
      </c>
      <c r="F115" s="20">
        <v>10</v>
      </c>
      <c r="G115" s="20" t="s">
        <v>59</v>
      </c>
      <c r="H115" s="20" t="s">
        <v>64</v>
      </c>
      <c r="I115" s="20" t="s">
        <v>69</v>
      </c>
      <c r="J115" s="20" t="s">
        <v>81</v>
      </c>
      <c r="K115" s="20" t="s">
        <v>82</v>
      </c>
      <c r="L115" s="20" t="s">
        <v>64</v>
      </c>
      <c r="M115" s="20">
        <v>18.829999999999998</v>
      </c>
      <c r="S115" s="17" t="s">
        <v>63</v>
      </c>
      <c r="T115" s="45">
        <v>42231</v>
      </c>
    </row>
    <row r="116" spans="1:20" x14ac:dyDescent="0.2">
      <c r="A116" s="44">
        <v>42416</v>
      </c>
      <c r="B116" s="20">
        <v>2</v>
      </c>
      <c r="C116" s="20">
        <v>1</v>
      </c>
      <c r="D116" s="20">
        <v>4</v>
      </c>
      <c r="E116" s="20">
        <v>1</v>
      </c>
      <c r="F116" s="20">
        <v>10</v>
      </c>
      <c r="G116" s="20" t="s">
        <v>59</v>
      </c>
      <c r="H116" s="20" t="s">
        <v>64</v>
      </c>
      <c r="I116" s="20" t="s">
        <v>70</v>
      </c>
      <c r="J116" s="20" t="s">
        <v>81</v>
      </c>
      <c r="K116" s="20" t="s">
        <v>82</v>
      </c>
      <c r="L116" s="20" t="s">
        <v>64</v>
      </c>
      <c r="M116" s="20">
        <v>8.48</v>
      </c>
      <c r="S116" s="17" t="s">
        <v>63</v>
      </c>
      <c r="T116" s="45">
        <v>42231</v>
      </c>
    </row>
    <row r="117" spans="1:20" x14ac:dyDescent="0.2">
      <c r="A117" s="44">
        <v>42416</v>
      </c>
      <c r="B117" s="20">
        <v>2</v>
      </c>
      <c r="C117" s="20">
        <v>1</v>
      </c>
      <c r="D117" s="20">
        <v>4</v>
      </c>
      <c r="E117" s="20">
        <v>1</v>
      </c>
      <c r="F117" s="20">
        <v>10</v>
      </c>
      <c r="G117" s="20" t="s">
        <v>59</v>
      </c>
      <c r="H117" s="20" t="s">
        <v>64</v>
      </c>
      <c r="I117" s="20" t="s">
        <v>71</v>
      </c>
      <c r="J117" s="20" t="s">
        <v>81</v>
      </c>
      <c r="K117" s="20" t="s">
        <v>82</v>
      </c>
      <c r="L117" s="20" t="s">
        <v>64</v>
      </c>
      <c r="M117" s="20">
        <v>20.73</v>
      </c>
      <c r="S117" s="17" t="s">
        <v>67</v>
      </c>
      <c r="T117" s="45">
        <v>42332</v>
      </c>
    </row>
    <row r="118" spans="1:20" x14ac:dyDescent="0.2">
      <c r="A118" s="44">
        <v>42416</v>
      </c>
      <c r="B118" s="20">
        <v>2</v>
      </c>
      <c r="C118" s="20">
        <v>1</v>
      </c>
      <c r="D118" s="20">
        <v>4</v>
      </c>
      <c r="E118" s="20">
        <v>1</v>
      </c>
      <c r="F118" s="20">
        <v>10</v>
      </c>
      <c r="G118" s="20" t="s">
        <v>59</v>
      </c>
      <c r="H118" s="20" t="s">
        <v>64</v>
      </c>
      <c r="I118" s="20" t="s">
        <v>72</v>
      </c>
      <c r="J118" s="20" t="s">
        <v>81</v>
      </c>
      <c r="K118" s="20" t="s">
        <v>82</v>
      </c>
      <c r="L118" s="20" t="s">
        <v>64</v>
      </c>
      <c r="M118" s="20">
        <v>50.56</v>
      </c>
      <c r="S118" s="17" t="s">
        <v>67</v>
      </c>
      <c r="T118" s="45">
        <v>42268</v>
      </c>
    </row>
    <row r="119" spans="1:20" x14ac:dyDescent="0.2">
      <c r="A119" s="44">
        <v>42416</v>
      </c>
      <c r="B119" s="20">
        <v>2</v>
      </c>
      <c r="C119" s="20">
        <v>1</v>
      </c>
      <c r="D119" s="20">
        <v>4</v>
      </c>
      <c r="E119" s="20">
        <v>1</v>
      </c>
      <c r="F119" s="20">
        <v>10</v>
      </c>
      <c r="G119" s="20" t="s">
        <v>59</v>
      </c>
      <c r="H119" s="20" t="s">
        <v>64</v>
      </c>
      <c r="I119" s="20" t="s">
        <v>73</v>
      </c>
      <c r="J119" s="20" t="s">
        <v>81</v>
      </c>
      <c r="K119" s="20" t="s">
        <v>82</v>
      </c>
      <c r="L119" s="20" t="s">
        <v>64</v>
      </c>
      <c r="M119" s="20">
        <v>54.1</v>
      </c>
      <c r="S119" s="17" t="s">
        <v>67</v>
      </c>
      <c r="T119" s="45">
        <v>42268</v>
      </c>
    </row>
    <row r="120" spans="1:20" x14ac:dyDescent="0.2">
      <c r="A120" s="44">
        <v>42416</v>
      </c>
      <c r="B120" s="20">
        <v>2</v>
      </c>
      <c r="C120" s="20">
        <v>1</v>
      </c>
      <c r="D120" s="20">
        <v>4</v>
      </c>
      <c r="E120" s="20">
        <v>1</v>
      </c>
      <c r="F120" s="20">
        <v>10</v>
      </c>
      <c r="G120" s="20" t="s">
        <v>59</v>
      </c>
      <c r="H120" s="20" t="s">
        <v>74</v>
      </c>
      <c r="I120" s="20" t="s">
        <v>75</v>
      </c>
      <c r="J120" s="20" t="s">
        <v>61</v>
      </c>
      <c r="K120" s="20" t="s">
        <v>83</v>
      </c>
      <c r="L120" s="20" t="s">
        <v>74</v>
      </c>
      <c r="M120" s="20">
        <v>2.68</v>
      </c>
      <c r="S120" s="17" t="s">
        <v>63</v>
      </c>
      <c r="T120" s="45">
        <v>42231</v>
      </c>
    </row>
    <row r="121" spans="1:20" x14ac:dyDescent="0.2">
      <c r="A121" s="44">
        <v>42416</v>
      </c>
      <c r="B121" s="20">
        <v>2</v>
      </c>
      <c r="C121" s="20">
        <v>1</v>
      </c>
      <c r="D121" s="20">
        <v>4</v>
      </c>
      <c r="E121" s="20">
        <v>1</v>
      </c>
      <c r="F121" s="20">
        <v>10</v>
      </c>
      <c r="G121" s="20" t="s">
        <v>59</v>
      </c>
      <c r="H121" s="20" t="s">
        <v>74</v>
      </c>
      <c r="I121" s="20" t="s">
        <v>76</v>
      </c>
      <c r="J121" s="20" t="s">
        <v>61</v>
      </c>
      <c r="K121" s="20" t="s">
        <v>83</v>
      </c>
      <c r="L121" s="20" t="s">
        <v>74</v>
      </c>
      <c r="M121" s="20">
        <v>7.55</v>
      </c>
      <c r="S121" s="17" t="s">
        <v>67</v>
      </c>
      <c r="T121" s="45">
        <v>42219</v>
      </c>
    </row>
    <row r="122" spans="1:20" x14ac:dyDescent="0.2">
      <c r="A122" s="44">
        <v>42416</v>
      </c>
      <c r="B122" s="20">
        <v>2</v>
      </c>
      <c r="C122" s="20">
        <v>1</v>
      </c>
      <c r="D122" s="20">
        <v>4</v>
      </c>
      <c r="E122" s="20">
        <v>2</v>
      </c>
      <c r="F122" s="20">
        <v>11</v>
      </c>
      <c r="G122" s="20" t="s">
        <v>79</v>
      </c>
      <c r="H122" s="20" t="s">
        <v>60</v>
      </c>
      <c r="I122" s="20" t="s">
        <v>60</v>
      </c>
      <c r="J122" s="20" t="s">
        <v>29</v>
      </c>
      <c r="K122" s="20" t="s">
        <v>80</v>
      </c>
      <c r="L122" s="20" t="s">
        <v>60</v>
      </c>
      <c r="M122" s="20">
        <v>5.75</v>
      </c>
      <c r="S122" s="17" t="s">
        <v>63</v>
      </c>
      <c r="T122" s="45">
        <v>42231</v>
      </c>
    </row>
    <row r="123" spans="1:20" x14ac:dyDescent="0.2">
      <c r="A123" s="44">
        <v>42416</v>
      </c>
      <c r="B123" s="20">
        <v>2</v>
      </c>
      <c r="C123" s="20">
        <v>1</v>
      </c>
      <c r="D123" s="20">
        <v>4</v>
      </c>
      <c r="E123" s="20">
        <v>2</v>
      </c>
      <c r="F123" s="20">
        <v>11</v>
      </c>
      <c r="G123" s="20" t="s">
        <v>79</v>
      </c>
      <c r="H123" s="20" t="s">
        <v>60</v>
      </c>
      <c r="I123" s="20" t="s">
        <v>64</v>
      </c>
      <c r="J123" s="20" t="s">
        <v>29</v>
      </c>
      <c r="K123" s="20" t="s">
        <v>80</v>
      </c>
      <c r="L123" s="20" t="s">
        <v>60</v>
      </c>
      <c r="M123" s="20">
        <v>1.5</v>
      </c>
      <c r="S123" s="17" t="s">
        <v>63</v>
      </c>
      <c r="T123" s="45">
        <v>42231</v>
      </c>
    </row>
    <row r="124" spans="1:20" x14ac:dyDescent="0.2">
      <c r="A124" s="44">
        <v>42416</v>
      </c>
      <c r="B124" s="20">
        <v>2</v>
      </c>
      <c r="C124" s="20">
        <v>1</v>
      </c>
      <c r="D124" s="20">
        <v>4</v>
      </c>
      <c r="E124" s="20">
        <v>2</v>
      </c>
      <c r="F124" s="20">
        <v>11</v>
      </c>
      <c r="G124" s="20" t="s">
        <v>79</v>
      </c>
      <c r="H124" s="20" t="s">
        <v>60</v>
      </c>
      <c r="I124" s="20" t="s">
        <v>65</v>
      </c>
      <c r="J124" s="20" t="s">
        <v>29</v>
      </c>
      <c r="K124" s="20" t="s">
        <v>80</v>
      </c>
      <c r="L124" s="20" t="s">
        <v>60</v>
      </c>
      <c r="M124" s="20">
        <v>3.24</v>
      </c>
      <c r="S124" s="17" t="s">
        <v>63</v>
      </c>
      <c r="T124" s="45">
        <v>42310</v>
      </c>
    </row>
    <row r="125" spans="1:20" x14ac:dyDescent="0.2">
      <c r="A125" s="44">
        <v>42416</v>
      </c>
      <c r="B125" s="20">
        <v>2</v>
      </c>
      <c r="C125" s="20">
        <v>1</v>
      </c>
      <c r="D125" s="20">
        <v>4</v>
      </c>
      <c r="E125" s="20">
        <v>2</v>
      </c>
      <c r="F125" s="20">
        <v>11</v>
      </c>
      <c r="G125" s="20" t="s">
        <v>79</v>
      </c>
      <c r="H125" s="20" t="s">
        <v>60</v>
      </c>
      <c r="I125" s="20" t="s">
        <v>66</v>
      </c>
      <c r="J125" s="20" t="s">
        <v>29</v>
      </c>
      <c r="K125" s="20" t="s">
        <v>80</v>
      </c>
      <c r="L125" s="20" t="s">
        <v>60</v>
      </c>
      <c r="M125" s="20">
        <v>2.0299999999999998</v>
      </c>
      <c r="S125" s="17" t="s">
        <v>67</v>
      </c>
      <c r="T125" s="45">
        <v>42261</v>
      </c>
    </row>
    <row r="126" spans="1:20" x14ac:dyDescent="0.2">
      <c r="A126" s="44">
        <v>42416</v>
      </c>
      <c r="B126" s="20">
        <v>2</v>
      </c>
      <c r="C126" s="20">
        <v>1</v>
      </c>
      <c r="D126" s="20">
        <v>4</v>
      </c>
      <c r="E126" s="20">
        <v>2</v>
      </c>
      <c r="F126" s="20">
        <v>11</v>
      </c>
      <c r="G126" s="20" t="s">
        <v>79</v>
      </c>
      <c r="H126" s="20" t="s">
        <v>60</v>
      </c>
      <c r="I126" s="20" t="s">
        <v>68</v>
      </c>
      <c r="J126" s="20" t="s">
        <v>29</v>
      </c>
      <c r="K126" s="20" t="s">
        <v>80</v>
      </c>
      <c r="L126" s="20" t="s">
        <v>60</v>
      </c>
      <c r="M126" s="20">
        <v>1</v>
      </c>
      <c r="S126" s="17" t="s">
        <v>67</v>
      </c>
      <c r="T126" s="45">
        <v>42261</v>
      </c>
    </row>
    <row r="127" spans="1:20" x14ac:dyDescent="0.2">
      <c r="A127" s="44">
        <v>42416</v>
      </c>
      <c r="B127" s="20">
        <v>2</v>
      </c>
      <c r="C127" s="20">
        <v>1</v>
      </c>
      <c r="D127" s="20">
        <v>4</v>
      </c>
      <c r="E127" s="20">
        <v>2</v>
      </c>
      <c r="F127" s="20">
        <v>11</v>
      </c>
      <c r="G127" s="20" t="s">
        <v>59</v>
      </c>
      <c r="H127" s="20" t="s">
        <v>64</v>
      </c>
      <c r="I127" s="20" t="s">
        <v>69</v>
      </c>
      <c r="J127" s="20" t="s">
        <v>81</v>
      </c>
      <c r="K127" s="20" t="s">
        <v>82</v>
      </c>
      <c r="L127" s="20" t="s">
        <v>64</v>
      </c>
      <c r="M127" s="20">
        <v>1.68</v>
      </c>
      <c r="S127" s="17" t="s">
        <v>63</v>
      </c>
      <c r="T127" s="45">
        <v>42231</v>
      </c>
    </row>
    <row r="128" spans="1:20" x14ac:dyDescent="0.2">
      <c r="A128" s="44">
        <v>42416</v>
      </c>
      <c r="B128" s="20">
        <v>2</v>
      </c>
      <c r="C128" s="20">
        <v>1</v>
      </c>
      <c r="D128" s="20">
        <v>4</v>
      </c>
      <c r="E128" s="20">
        <v>2</v>
      </c>
      <c r="F128" s="20">
        <v>11</v>
      </c>
      <c r="G128" s="20" t="s">
        <v>59</v>
      </c>
      <c r="H128" s="20" t="s">
        <v>64</v>
      </c>
      <c r="I128" s="20" t="s">
        <v>70</v>
      </c>
      <c r="J128" s="20" t="s">
        <v>81</v>
      </c>
      <c r="K128" s="20" t="s">
        <v>82</v>
      </c>
      <c r="L128" s="20" t="s">
        <v>64</v>
      </c>
      <c r="M128" s="20">
        <v>5.0599999999999996</v>
      </c>
      <c r="S128" s="17" t="s">
        <v>63</v>
      </c>
      <c r="T128" s="45">
        <v>42231</v>
      </c>
    </row>
    <row r="129" spans="1:20" x14ac:dyDescent="0.2">
      <c r="A129" s="44">
        <v>42416</v>
      </c>
      <c r="B129" s="20">
        <v>2</v>
      </c>
      <c r="C129" s="20">
        <v>1</v>
      </c>
      <c r="D129" s="20">
        <v>4</v>
      </c>
      <c r="E129" s="20">
        <v>2</v>
      </c>
      <c r="F129" s="20">
        <v>11</v>
      </c>
      <c r="G129" s="20" t="s">
        <v>59</v>
      </c>
      <c r="H129" s="20" t="s">
        <v>64</v>
      </c>
      <c r="I129" s="20" t="s">
        <v>71</v>
      </c>
      <c r="J129" s="20" t="s">
        <v>81</v>
      </c>
      <c r="K129" s="20" t="s">
        <v>82</v>
      </c>
      <c r="L129" s="20" t="s">
        <v>64</v>
      </c>
      <c r="M129" s="20">
        <v>2.93</v>
      </c>
      <c r="S129" s="17" t="s">
        <v>67</v>
      </c>
      <c r="T129" s="45">
        <v>42332</v>
      </c>
    </row>
    <row r="130" spans="1:20" x14ac:dyDescent="0.2">
      <c r="A130" s="44">
        <v>42416</v>
      </c>
      <c r="B130" s="20">
        <v>2</v>
      </c>
      <c r="C130" s="20">
        <v>1</v>
      </c>
      <c r="D130" s="20">
        <v>4</v>
      </c>
      <c r="E130" s="20">
        <v>2</v>
      </c>
      <c r="F130" s="20">
        <v>11</v>
      </c>
      <c r="G130" s="20" t="s">
        <v>59</v>
      </c>
      <c r="H130" s="20" t="s">
        <v>64</v>
      </c>
      <c r="I130" s="20" t="s">
        <v>72</v>
      </c>
      <c r="J130" s="20" t="s">
        <v>81</v>
      </c>
      <c r="K130" s="20" t="s">
        <v>82</v>
      </c>
      <c r="L130" s="20" t="s">
        <v>64</v>
      </c>
      <c r="M130" s="20">
        <v>8.6999999999999993</v>
      </c>
      <c r="S130" s="17" t="s">
        <v>67</v>
      </c>
      <c r="T130" s="45">
        <v>42268</v>
      </c>
    </row>
    <row r="131" spans="1:20" x14ac:dyDescent="0.2">
      <c r="A131" s="44">
        <v>42416</v>
      </c>
      <c r="B131" s="20">
        <v>2</v>
      </c>
      <c r="C131" s="20">
        <v>1</v>
      </c>
      <c r="D131" s="20">
        <v>4</v>
      </c>
      <c r="E131" s="20">
        <v>2</v>
      </c>
      <c r="F131" s="20">
        <v>11</v>
      </c>
      <c r="G131" s="20" t="s">
        <v>59</v>
      </c>
      <c r="H131" s="20" t="s">
        <v>64</v>
      </c>
      <c r="I131" s="20" t="s">
        <v>73</v>
      </c>
      <c r="J131" s="20" t="s">
        <v>81</v>
      </c>
      <c r="K131" s="20" t="s">
        <v>82</v>
      </c>
      <c r="L131" s="20" t="s">
        <v>64</v>
      </c>
      <c r="M131" s="20">
        <v>25.58</v>
      </c>
      <c r="S131" s="17" t="s">
        <v>67</v>
      </c>
      <c r="T131" s="45">
        <v>42268</v>
      </c>
    </row>
    <row r="132" spans="1:20" x14ac:dyDescent="0.2">
      <c r="A132" s="44">
        <v>42416</v>
      </c>
      <c r="B132" s="20">
        <v>2</v>
      </c>
      <c r="C132" s="20">
        <v>1</v>
      </c>
      <c r="D132" s="20">
        <v>4</v>
      </c>
      <c r="E132" s="20">
        <v>2</v>
      </c>
      <c r="F132" s="20">
        <v>11</v>
      </c>
      <c r="G132" s="20" t="s">
        <v>59</v>
      </c>
      <c r="H132" s="20" t="s">
        <v>74</v>
      </c>
      <c r="I132" s="20" t="s">
        <v>75</v>
      </c>
      <c r="J132" s="20" t="s">
        <v>61</v>
      </c>
      <c r="K132" s="20" t="s">
        <v>83</v>
      </c>
      <c r="L132" s="20" t="s">
        <v>74</v>
      </c>
      <c r="M132" s="20">
        <v>0.37</v>
      </c>
      <c r="S132" s="17" t="s">
        <v>63</v>
      </c>
      <c r="T132" s="45">
        <v>42231</v>
      </c>
    </row>
    <row r="133" spans="1:20" x14ac:dyDescent="0.2">
      <c r="A133" s="44">
        <v>42416</v>
      </c>
      <c r="B133" s="20">
        <v>2</v>
      </c>
      <c r="C133" s="20">
        <v>1</v>
      </c>
      <c r="D133" s="20">
        <v>4</v>
      </c>
      <c r="E133" s="20">
        <v>2</v>
      </c>
      <c r="F133" s="20">
        <v>11</v>
      </c>
      <c r="G133" s="20" t="s">
        <v>59</v>
      </c>
      <c r="H133" s="20" t="s">
        <v>74</v>
      </c>
      <c r="I133" s="20" t="s">
        <v>76</v>
      </c>
      <c r="J133" s="20" t="s">
        <v>61</v>
      </c>
      <c r="K133" s="20" t="s">
        <v>83</v>
      </c>
      <c r="L133" s="20" t="s">
        <v>74</v>
      </c>
      <c r="M133" s="20">
        <v>2.41</v>
      </c>
      <c r="S133" s="17" t="s">
        <v>67</v>
      </c>
      <c r="T133" s="45">
        <v>42219</v>
      </c>
    </row>
    <row r="134" spans="1:20" x14ac:dyDescent="0.2">
      <c r="A134" s="44">
        <v>42416</v>
      </c>
      <c r="B134" s="20">
        <v>2</v>
      </c>
      <c r="C134" s="20">
        <v>1</v>
      </c>
      <c r="D134" s="20">
        <v>4</v>
      </c>
      <c r="E134" s="20">
        <v>3</v>
      </c>
      <c r="F134" s="20">
        <v>12</v>
      </c>
      <c r="G134" s="20" t="s">
        <v>79</v>
      </c>
      <c r="H134" s="20" t="s">
        <v>60</v>
      </c>
      <c r="I134" s="20" t="s">
        <v>60</v>
      </c>
      <c r="J134" s="20" t="s">
        <v>29</v>
      </c>
      <c r="K134" s="20" t="s">
        <v>80</v>
      </c>
      <c r="L134" s="20" t="s">
        <v>60</v>
      </c>
      <c r="M134" s="20">
        <v>1.97</v>
      </c>
      <c r="S134" s="17" t="s">
        <v>63</v>
      </c>
      <c r="T134" s="45">
        <v>42231</v>
      </c>
    </row>
    <row r="135" spans="1:20" x14ac:dyDescent="0.2">
      <c r="A135" s="44">
        <v>42416</v>
      </c>
      <c r="B135" s="20">
        <v>2</v>
      </c>
      <c r="C135" s="20">
        <v>1</v>
      </c>
      <c r="D135" s="20">
        <v>4</v>
      </c>
      <c r="E135" s="20">
        <v>3</v>
      </c>
      <c r="F135" s="20">
        <v>12</v>
      </c>
      <c r="G135" s="20" t="s">
        <v>79</v>
      </c>
      <c r="H135" s="20" t="s">
        <v>60</v>
      </c>
      <c r="I135" s="20" t="s">
        <v>64</v>
      </c>
      <c r="J135" s="20" t="s">
        <v>29</v>
      </c>
      <c r="K135" s="20" t="s">
        <v>80</v>
      </c>
      <c r="L135" s="20" t="s">
        <v>60</v>
      </c>
      <c r="M135" s="20">
        <v>0.68</v>
      </c>
      <c r="S135" s="17" t="s">
        <v>63</v>
      </c>
      <c r="T135" s="45">
        <v>42231</v>
      </c>
    </row>
    <row r="136" spans="1:20" x14ac:dyDescent="0.2">
      <c r="A136" s="44">
        <v>42416</v>
      </c>
      <c r="B136" s="20">
        <v>2</v>
      </c>
      <c r="C136" s="20">
        <v>1</v>
      </c>
      <c r="D136" s="20">
        <v>4</v>
      </c>
      <c r="E136" s="20">
        <v>3</v>
      </c>
      <c r="F136" s="20">
        <v>12</v>
      </c>
      <c r="G136" s="20" t="s">
        <v>79</v>
      </c>
      <c r="H136" s="20" t="s">
        <v>60</v>
      </c>
      <c r="I136" s="20" t="s">
        <v>65</v>
      </c>
      <c r="J136" s="20" t="s">
        <v>29</v>
      </c>
      <c r="K136" s="20" t="s">
        <v>80</v>
      </c>
      <c r="L136" s="20" t="s">
        <v>60</v>
      </c>
      <c r="M136" s="20">
        <v>0.44</v>
      </c>
      <c r="S136" s="17" t="s">
        <v>63</v>
      </c>
      <c r="T136" s="45">
        <v>42310</v>
      </c>
    </row>
    <row r="137" spans="1:20" x14ac:dyDescent="0.2">
      <c r="A137" s="44">
        <v>42416</v>
      </c>
      <c r="B137" s="20">
        <v>2</v>
      </c>
      <c r="C137" s="20">
        <v>1</v>
      </c>
      <c r="D137" s="20">
        <v>4</v>
      </c>
      <c r="E137" s="20">
        <v>3</v>
      </c>
      <c r="F137" s="20">
        <v>12</v>
      </c>
      <c r="G137" s="20" t="s">
        <v>79</v>
      </c>
      <c r="H137" s="20" t="s">
        <v>60</v>
      </c>
      <c r="I137" s="20" t="s">
        <v>66</v>
      </c>
      <c r="J137" s="20" t="s">
        <v>29</v>
      </c>
      <c r="K137" s="20" t="s">
        <v>80</v>
      </c>
      <c r="L137" s="20" t="s">
        <v>60</v>
      </c>
      <c r="M137" s="20">
        <v>1.53</v>
      </c>
      <c r="S137" s="17" t="s">
        <v>67</v>
      </c>
      <c r="T137" s="45">
        <v>42261</v>
      </c>
    </row>
    <row r="138" spans="1:20" x14ac:dyDescent="0.2">
      <c r="A138" s="44">
        <v>42416</v>
      </c>
      <c r="B138" s="20">
        <v>2</v>
      </c>
      <c r="C138" s="20">
        <v>1</v>
      </c>
      <c r="D138" s="20">
        <v>4</v>
      </c>
      <c r="E138" s="20">
        <v>3</v>
      </c>
      <c r="F138" s="20">
        <v>12</v>
      </c>
      <c r="G138" s="20" t="s">
        <v>79</v>
      </c>
      <c r="H138" s="20" t="s">
        <v>60</v>
      </c>
      <c r="I138" s="20" t="s">
        <v>68</v>
      </c>
      <c r="J138" s="20" t="s">
        <v>29</v>
      </c>
      <c r="K138" s="20" t="s">
        <v>80</v>
      </c>
      <c r="L138" s="20" t="s">
        <v>60</v>
      </c>
      <c r="M138" s="20">
        <v>1.78</v>
      </c>
      <c r="S138" s="17" t="s">
        <v>67</v>
      </c>
      <c r="T138" s="45">
        <v>42261</v>
      </c>
    </row>
    <row r="139" spans="1:20" x14ac:dyDescent="0.2">
      <c r="A139" s="44">
        <v>42416</v>
      </c>
      <c r="B139" s="20">
        <v>2</v>
      </c>
      <c r="C139" s="20">
        <v>1</v>
      </c>
      <c r="D139" s="20">
        <v>4</v>
      </c>
      <c r="E139" s="20">
        <v>3</v>
      </c>
      <c r="F139" s="20">
        <v>12</v>
      </c>
      <c r="G139" s="20" t="s">
        <v>59</v>
      </c>
      <c r="H139" s="20" t="s">
        <v>64</v>
      </c>
      <c r="I139" s="20" t="s">
        <v>69</v>
      </c>
      <c r="J139" s="20" t="s">
        <v>81</v>
      </c>
      <c r="K139" s="20" t="s">
        <v>82</v>
      </c>
      <c r="L139" s="20" t="s">
        <v>64</v>
      </c>
      <c r="M139" s="20">
        <v>1.8</v>
      </c>
      <c r="S139" s="17" t="s">
        <v>63</v>
      </c>
      <c r="T139" s="45">
        <v>42231</v>
      </c>
    </row>
    <row r="140" spans="1:20" x14ac:dyDescent="0.2">
      <c r="A140" s="44">
        <v>42416</v>
      </c>
      <c r="B140" s="20">
        <v>2</v>
      </c>
      <c r="C140" s="20">
        <v>1</v>
      </c>
      <c r="D140" s="20">
        <v>4</v>
      </c>
      <c r="E140" s="20">
        <v>3</v>
      </c>
      <c r="F140" s="20">
        <v>12</v>
      </c>
      <c r="G140" s="20" t="s">
        <v>59</v>
      </c>
      <c r="H140" s="20" t="s">
        <v>64</v>
      </c>
      <c r="I140" s="20" t="s">
        <v>70</v>
      </c>
      <c r="J140" s="20" t="s">
        <v>81</v>
      </c>
      <c r="K140" s="20" t="s">
        <v>82</v>
      </c>
      <c r="L140" s="20" t="s">
        <v>64</v>
      </c>
      <c r="M140" s="20">
        <v>0.21</v>
      </c>
      <c r="S140" s="17" t="s">
        <v>63</v>
      </c>
      <c r="T140" s="45">
        <v>42231</v>
      </c>
    </row>
    <row r="141" spans="1:20" x14ac:dyDescent="0.2">
      <c r="A141" s="44">
        <v>42416</v>
      </c>
      <c r="B141" s="20">
        <v>2</v>
      </c>
      <c r="C141" s="20">
        <v>1</v>
      </c>
      <c r="D141" s="20">
        <v>4</v>
      </c>
      <c r="E141" s="20">
        <v>3</v>
      </c>
      <c r="F141" s="20">
        <v>12</v>
      </c>
      <c r="G141" s="20" t="s">
        <v>59</v>
      </c>
      <c r="H141" s="20" t="s">
        <v>64</v>
      </c>
      <c r="I141" s="20" t="s">
        <v>71</v>
      </c>
      <c r="J141" s="20" t="s">
        <v>81</v>
      </c>
      <c r="K141" s="20" t="s">
        <v>82</v>
      </c>
      <c r="L141" s="20" t="s">
        <v>64</v>
      </c>
      <c r="M141" s="20">
        <v>1</v>
      </c>
      <c r="S141" s="17" t="s">
        <v>67</v>
      </c>
      <c r="T141" s="45">
        <v>42332</v>
      </c>
    </row>
    <row r="142" spans="1:20" x14ac:dyDescent="0.2">
      <c r="A142" s="44">
        <v>42416</v>
      </c>
      <c r="B142" s="20">
        <v>2</v>
      </c>
      <c r="C142" s="20">
        <v>1</v>
      </c>
      <c r="D142" s="20">
        <v>4</v>
      </c>
      <c r="E142" s="20">
        <v>3</v>
      </c>
      <c r="F142" s="20">
        <v>12</v>
      </c>
      <c r="G142" s="20" t="s">
        <v>59</v>
      </c>
      <c r="H142" s="20" t="s">
        <v>64</v>
      </c>
      <c r="I142" s="20" t="s">
        <v>72</v>
      </c>
      <c r="J142" s="20" t="s">
        <v>81</v>
      </c>
      <c r="K142" s="20" t="s">
        <v>82</v>
      </c>
      <c r="L142" s="20" t="s">
        <v>64</v>
      </c>
      <c r="M142" s="20">
        <v>1.68</v>
      </c>
      <c r="S142" s="17" t="s">
        <v>67</v>
      </c>
      <c r="T142" s="45">
        <v>42268</v>
      </c>
    </row>
    <row r="143" spans="1:20" x14ac:dyDescent="0.2">
      <c r="A143" s="44">
        <v>42416</v>
      </c>
      <c r="B143" s="20">
        <v>2</v>
      </c>
      <c r="C143" s="20">
        <v>1</v>
      </c>
      <c r="D143" s="20">
        <v>4</v>
      </c>
      <c r="E143" s="20">
        <v>3</v>
      </c>
      <c r="F143" s="20">
        <v>12</v>
      </c>
      <c r="G143" s="20" t="s">
        <v>59</v>
      </c>
      <c r="H143" s="20" t="s">
        <v>64</v>
      </c>
      <c r="I143" s="20" t="s">
        <v>73</v>
      </c>
      <c r="J143" s="20" t="s">
        <v>81</v>
      </c>
      <c r="K143" s="20" t="s">
        <v>82</v>
      </c>
      <c r="L143" s="20" t="s">
        <v>64</v>
      </c>
      <c r="M143" s="20">
        <v>5.46</v>
      </c>
      <c r="S143" s="17" t="s">
        <v>67</v>
      </c>
      <c r="T143" s="45">
        <v>42268</v>
      </c>
    </row>
    <row r="144" spans="1:20" x14ac:dyDescent="0.2">
      <c r="A144" s="44">
        <v>42416</v>
      </c>
      <c r="B144" s="20">
        <v>2</v>
      </c>
      <c r="C144" s="20">
        <v>1</v>
      </c>
      <c r="D144" s="20">
        <v>4</v>
      </c>
      <c r="E144" s="20">
        <v>3</v>
      </c>
      <c r="F144" s="20">
        <v>12</v>
      </c>
      <c r="G144" s="20" t="s">
        <v>59</v>
      </c>
      <c r="H144" s="20" t="s">
        <v>74</v>
      </c>
      <c r="I144" s="20" t="s">
        <v>75</v>
      </c>
      <c r="J144" s="20" t="s">
        <v>61</v>
      </c>
      <c r="K144" s="20" t="s">
        <v>83</v>
      </c>
      <c r="L144" s="20" t="s">
        <v>74</v>
      </c>
      <c r="M144" s="20">
        <v>0</v>
      </c>
      <c r="S144" s="17" t="s">
        <v>63</v>
      </c>
      <c r="T144" s="45">
        <v>42231</v>
      </c>
    </row>
    <row r="145" spans="1:20" x14ac:dyDescent="0.2">
      <c r="A145" s="44">
        <v>42416</v>
      </c>
      <c r="B145" s="20">
        <v>2</v>
      </c>
      <c r="C145" s="20">
        <v>1</v>
      </c>
      <c r="D145" s="20">
        <v>4</v>
      </c>
      <c r="E145" s="20">
        <v>3</v>
      </c>
      <c r="F145" s="20">
        <v>12</v>
      </c>
      <c r="G145" s="20" t="s">
        <v>59</v>
      </c>
      <c r="H145" s="20" t="s">
        <v>74</v>
      </c>
      <c r="I145" s="20" t="s">
        <v>76</v>
      </c>
      <c r="J145" s="20" t="s">
        <v>61</v>
      </c>
      <c r="K145" s="20" t="s">
        <v>83</v>
      </c>
      <c r="L145" s="20" t="s">
        <v>74</v>
      </c>
      <c r="M145" s="20">
        <v>13.5</v>
      </c>
      <c r="S145" s="17" t="s">
        <v>67</v>
      </c>
      <c r="T145" s="45">
        <v>42219</v>
      </c>
    </row>
    <row r="146" spans="1:20" x14ac:dyDescent="0.2">
      <c r="A146" s="44">
        <v>42416</v>
      </c>
      <c r="B146" s="20">
        <v>2</v>
      </c>
      <c r="C146" s="20">
        <v>2</v>
      </c>
      <c r="D146" s="20">
        <v>5</v>
      </c>
      <c r="E146" s="20">
        <v>1</v>
      </c>
      <c r="F146" s="20">
        <v>13</v>
      </c>
      <c r="G146" s="20" t="s">
        <v>79</v>
      </c>
      <c r="H146" s="20" t="s">
        <v>60</v>
      </c>
      <c r="I146" s="20" t="s">
        <v>60</v>
      </c>
      <c r="J146" s="20" t="s">
        <v>29</v>
      </c>
      <c r="K146" s="20" t="s">
        <v>80</v>
      </c>
      <c r="L146" s="20" t="s">
        <v>60</v>
      </c>
      <c r="M146" s="20">
        <v>7.32</v>
      </c>
      <c r="S146" s="17" t="s">
        <v>63</v>
      </c>
      <c r="T146" s="45">
        <v>42231</v>
      </c>
    </row>
    <row r="147" spans="1:20" x14ac:dyDescent="0.2">
      <c r="A147" s="44">
        <v>42416</v>
      </c>
      <c r="B147" s="20">
        <v>2</v>
      </c>
      <c r="C147" s="20">
        <v>2</v>
      </c>
      <c r="D147" s="20">
        <v>5</v>
      </c>
      <c r="E147" s="20">
        <v>1</v>
      </c>
      <c r="F147" s="20">
        <v>13</v>
      </c>
      <c r="G147" s="20" t="s">
        <v>79</v>
      </c>
      <c r="H147" s="20" t="s">
        <v>60</v>
      </c>
      <c r="I147" s="20" t="s">
        <v>64</v>
      </c>
      <c r="J147" s="20" t="s">
        <v>29</v>
      </c>
      <c r="K147" s="20" t="s">
        <v>80</v>
      </c>
      <c r="L147" s="20" t="s">
        <v>60</v>
      </c>
      <c r="M147" s="20">
        <v>5.58</v>
      </c>
      <c r="S147" s="17" t="s">
        <v>63</v>
      </c>
      <c r="T147" s="45">
        <v>42231</v>
      </c>
    </row>
    <row r="148" spans="1:20" x14ac:dyDescent="0.2">
      <c r="A148" s="44">
        <v>42416</v>
      </c>
      <c r="B148" s="20">
        <v>2</v>
      </c>
      <c r="C148" s="20">
        <v>2</v>
      </c>
      <c r="D148" s="20">
        <v>5</v>
      </c>
      <c r="E148" s="20">
        <v>1</v>
      </c>
      <c r="F148" s="20">
        <v>13</v>
      </c>
      <c r="G148" s="20" t="s">
        <v>79</v>
      </c>
      <c r="H148" s="20" t="s">
        <v>60</v>
      </c>
      <c r="I148" s="20" t="s">
        <v>65</v>
      </c>
      <c r="J148" s="20" t="s">
        <v>29</v>
      </c>
      <c r="K148" s="20" t="s">
        <v>80</v>
      </c>
      <c r="L148" s="20" t="s">
        <v>60</v>
      </c>
      <c r="M148" s="20">
        <v>2.66</v>
      </c>
      <c r="S148" s="17" t="s">
        <v>63</v>
      </c>
      <c r="T148" s="45">
        <v>42310</v>
      </c>
    </row>
    <row r="149" spans="1:20" x14ac:dyDescent="0.2">
      <c r="A149" s="44">
        <v>42416</v>
      </c>
      <c r="B149" s="20">
        <v>2</v>
      </c>
      <c r="C149" s="20">
        <v>2</v>
      </c>
      <c r="D149" s="20">
        <v>5</v>
      </c>
      <c r="E149" s="20">
        <v>1</v>
      </c>
      <c r="F149" s="20">
        <v>13</v>
      </c>
      <c r="G149" s="20" t="s">
        <v>79</v>
      </c>
      <c r="H149" s="20" t="s">
        <v>60</v>
      </c>
      <c r="I149" s="20" t="s">
        <v>66</v>
      </c>
      <c r="J149" s="20" t="s">
        <v>29</v>
      </c>
      <c r="K149" s="20" t="s">
        <v>80</v>
      </c>
      <c r="L149" s="20" t="s">
        <v>60</v>
      </c>
      <c r="M149" s="20">
        <v>5.35</v>
      </c>
      <c r="S149" s="17" t="s">
        <v>67</v>
      </c>
      <c r="T149" s="45">
        <v>42261</v>
      </c>
    </row>
    <row r="150" spans="1:20" x14ac:dyDescent="0.2">
      <c r="A150" s="44">
        <v>42416</v>
      </c>
      <c r="B150" s="20">
        <v>2</v>
      </c>
      <c r="C150" s="20">
        <v>2</v>
      </c>
      <c r="D150" s="20">
        <v>5</v>
      </c>
      <c r="E150" s="20">
        <v>1</v>
      </c>
      <c r="F150" s="20">
        <v>13</v>
      </c>
      <c r="G150" s="20" t="s">
        <v>79</v>
      </c>
      <c r="H150" s="20" t="s">
        <v>60</v>
      </c>
      <c r="I150" s="20" t="s">
        <v>68</v>
      </c>
      <c r="J150" s="20" t="s">
        <v>29</v>
      </c>
      <c r="K150" s="20" t="s">
        <v>80</v>
      </c>
      <c r="L150" s="20" t="s">
        <v>60</v>
      </c>
      <c r="M150" s="20">
        <v>6.31</v>
      </c>
      <c r="S150" s="17" t="s">
        <v>67</v>
      </c>
      <c r="T150" s="45">
        <v>42261</v>
      </c>
    </row>
    <row r="151" spans="1:20" x14ac:dyDescent="0.2">
      <c r="A151" s="44">
        <v>42416</v>
      </c>
      <c r="B151" s="20">
        <v>2</v>
      </c>
      <c r="C151" s="20">
        <v>2</v>
      </c>
      <c r="D151" s="20">
        <v>5</v>
      </c>
      <c r="E151" s="20">
        <v>1</v>
      </c>
      <c r="F151" s="20">
        <v>13</v>
      </c>
      <c r="G151" s="20" t="s">
        <v>59</v>
      </c>
      <c r="H151" s="20" t="s">
        <v>64</v>
      </c>
      <c r="I151" s="20" t="s">
        <v>69</v>
      </c>
      <c r="J151" s="20" t="s">
        <v>81</v>
      </c>
      <c r="K151" s="20" t="s">
        <v>82</v>
      </c>
      <c r="L151" s="20" t="s">
        <v>64</v>
      </c>
      <c r="M151" s="20">
        <v>4.01</v>
      </c>
      <c r="S151" s="17" t="s">
        <v>63</v>
      </c>
      <c r="T151" s="45">
        <v>42231</v>
      </c>
    </row>
    <row r="152" spans="1:20" x14ac:dyDescent="0.2">
      <c r="A152" s="44">
        <v>42416</v>
      </c>
      <c r="B152" s="20">
        <v>2</v>
      </c>
      <c r="C152" s="20">
        <v>2</v>
      </c>
      <c r="D152" s="20">
        <v>5</v>
      </c>
      <c r="E152" s="20">
        <v>1</v>
      </c>
      <c r="F152" s="20">
        <v>13</v>
      </c>
      <c r="G152" s="20" t="s">
        <v>59</v>
      </c>
      <c r="H152" s="20" t="s">
        <v>64</v>
      </c>
      <c r="I152" s="20" t="s">
        <v>70</v>
      </c>
      <c r="J152" s="20" t="s">
        <v>81</v>
      </c>
      <c r="K152" s="20" t="s">
        <v>82</v>
      </c>
      <c r="L152" s="20" t="s">
        <v>64</v>
      </c>
      <c r="M152" s="20">
        <v>2.71</v>
      </c>
      <c r="S152" s="17" t="s">
        <v>63</v>
      </c>
      <c r="T152" s="45">
        <v>42231</v>
      </c>
    </row>
    <row r="153" spans="1:20" x14ac:dyDescent="0.2">
      <c r="A153" s="44">
        <v>42416</v>
      </c>
      <c r="B153" s="20">
        <v>2</v>
      </c>
      <c r="C153" s="20">
        <v>2</v>
      </c>
      <c r="D153" s="20">
        <v>5</v>
      </c>
      <c r="E153" s="20">
        <v>1</v>
      </c>
      <c r="F153" s="20">
        <v>13</v>
      </c>
      <c r="G153" s="20" t="s">
        <v>59</v>
      </c>
      <c r="H153" s="20" t="s">
        <v>64</v>
      </c>
      <c r="I153" s="20" t="s">
        <v>71</v>
      </c>
      <c r="J153" s="20" t="s">
        <v>81</v>
      </c>
      <c r="K153" s="20" t="s">
        <v>82</v>
      </c>
      <c r="L153" s="20" t="s">
        <v>64</v>
      </c>
      <c r="M153" s="20">
        <v>7.65</v>
      </c>
      <c r="S153" s="17" t="s">
        <v>67</v>
      </c>
      <c r="T153" s="45">
        <v>42332</v>
      </c>
    </row>
    <row r="154" spans="1:20" x14ac:dyDescent="0.2">
      <c r="A154" s="44">
        <v>42416</v>
      </c>
      <c r="B154" s="20">
        <v>2</v>
      </c>
      <c r="C154" s="20">
        <v>2</v>
      </c>
      <c r="D154" s="20">
        <v>5</v>
      </c>
      <c r="E154" s="20">
        <v>1</v>
      </c>
      <c r="F154" s="20">
        <v>13</v>
      </c>
      <c r="G154" s="20" t="s">
        <v>59</v>
      </c>
      <c r="H154" s="20" t="s">
        <v>64</v>
      </c>
      <c r="I154" s="20" t="s">
        <v>72</v>
      </c>
      <c r="J154" s="20" t="s">
        <v>81</v>
      </c>
      <c r="K154" s="20" t="s">
        <v>82</v>
      </c>
      <c r="L154" s="20" t="s">
        <v>64</v>
      </c>
      <c r="M154" s="20">
        <v>3.16</v>
      </c>
      <c r="S154" s="17" t="s">
        <v>67</v>
      </c>
      <c r="T154" s="45">
        <v>42268</v>
      </c>
    </row>
    <row r="155" spans="1:20" x14ac:dyDescent="0.2">
      <c r="A155" s="44">
        <v>42416</v>
      </c>
      <c r="B155" s="20">
        <v>2</v>
      </c>
      <c r="C155" s="20">
        <v>2</v>
      </c>
      <c r="D155" s="20">
        <v>5</v>
      </c>
      <c r="E155" s="20">
        <v>1</v>
      </c>
      <c r="F155" s="20">
        <v>13</v>
      </c>
      <c r="G155" s="20" t="s">
        <v>59</v>
      </c>
      <c r="H155" s="20" t="s">
        <v>64</v>
      </c>
      <c r="I155" s="20" t="s">
        <v>73</v>
      </c>
      <c r="J155" s="20" t="s">
        <v>81</v>
      </c>
      <c r="K155" s="20" t="s">
        <v>82</v>
      </c>
      <c r="L155" s="20" t="s">
        <v>64</v>
      </c>
      <c r="M155" s="20">
        <v>4.33</v>
      </c>
      <c r="S155" s="17" t="s">
        <v>67</v>
      </c>
      <c r="T155" s="45">
        <v>42268</v>
      </c>
    </row>
    <row r="156" spans="1:20" x14ac:dyDescent="0.2">
      <c r="A156" s="44">
        <v>42416</v>
      </c>
      <c r="B156" s="20">
        <v>2</v>
      </c>
      <c r="C156" s="20">
        <v>2</v>
      </c>
      <c r="D156" s="20">
        <v>5</v>
      </c>
      <c r="E156" s="20">
        <v>1</v>
      </c>
      <c r="F156" s="20">
        <v>13</v>
      </c>
      <c r="G156" s="20" t="s">
        <v>59</v>
      </c>
      <c r="H156" s="20" t="s">
        <v>74</v>
      </c>
      <c r="I156" s="20" t="s">
        <v>75</v>
      </c>
      <c r="J156" s="20" t="s">
        <v>61</v>
      </c>
      <c r="K156" s="20" t="s">
        <v>83</v>
      </c>
      <c r="L156" s="20" t="s">
        <v>74</v>
      </c>
      <c r="M156" s="20">
        <v>0.22</v>
      </c>
      <c r="S156" s="17" t="s">
        <v>63</v>
      </c>
      <c r="T156" s="45">
        <v>42231</v>
      </c>
    </row>
    <row r="157" spans="1:20" x14ac:dyDescent="0.2">
      <c r="A157" s="44">
        <v>42416</v>
      </c>
      <c r="B157" s="20">
        <v>2</v>
      </c>
      <c r="C157" s="20">
        <v>2</v>
      </c>
      <c r="D157" s="20">
        <v>5</v>
      </c>
      <c r="E157" s="20">
        <v>1</v>
      </c>
      <c r="F157" s="20">
        <v>13</v>
      </c>
      <c r="G157" s="20" t="s">
        <v>59</v>
      </c>
      <c r="H157" s="20" t="s">
        <v>74</v>
      </c>
      <c r="I157" s="20" t="s">
        <v>76</v>
      </c>
      <c r="J157" s="20" t="s">
        <v>61</v>
      </c>
      <c r="K157" s="20" t="s">
        <v>83</v>
      </c>
      <c r="L157" s="20" t="s">
        <v>74</v>
      </c>
      <c r="M157" s="20">
        <v>3.77</v>
      </c>
      <c r="S157" s="17" t="s">
        <v>67</v>
      </c>
      <c r="T157" s="45">
        <v>42219</v>
      </c>
    </row>
    <row r="158" spans="1:20" x14ac:dyDescent="0.2">
      <c r="A158" s="44">
        <v>42416</v>
      </c>
      <c r="B158" s="20">
        <v>2</v>
      </c>
      <c r="C158" s="20">
        <v>2</v>
      </c>
      <c r="D158" s="20">
        <v>5</v>
      </c>
      <c r="E158" s="20">
        <v>2</v>
      </c>
      <c r="F158" s="20">
        <v>14</v>
      </c>
      <c r="G158" s="20" t="s">
        <v>79</v>
      </c>
      <c r="H158" s="20" t="s">
        <v>60</v>
      </c>
      <c r="I158" s="20" t="s">
        <v>60</v>
      </c>
      <c r="J158" s="20" t="s">
        <v>29</v>
      </c>
      <c r="K158" s="20" t="s">
        <v>80</v>
      </c>
      <c r="L158" s="20" t="s">
        <v>60</v>
      </c>
      <c r="M158" s="20">
        <v>3.41</v>
      </c>
      <c r="S158" s="17" t="s">
        <v>63</v>
      </c>
      <c r="T158" s="45">
        <v>42231</v>
      </c>
    </row>
    <row r="159" spans="1:20" x14ac:dyDescent="0.2">
      <c r="A159" s="44">
        <v>42416</v>
      </c>
      <c r="B159" s="20">
        <v>2</v>
      </c>
      <c r="C159" s="20">
        <v>2</v>
      </c>
      <c r="D159" s="20">
        <v>5</v>
      </c>
      <c r="E159" s="20">
        <v>2</v>
      </c>
      <c r="F159" s="20">
        <v>14</v>
      </c>
      <c r="G159" s="20" t="s">
        <v>79</v>
      </c>
      <c r="H159" s="20" t="s">
        <v>60</v>
      </c>
      <c r="I159" s="20" t="s">
        <v>64</v>
      </c>
      <c r="J159" s="20" t="s">
        <v>29</v>
      </c>
      <c r="K159" s="20" t="s">
        <v>80</v>
      </c>
      <c r="L159" s="20" t="s">
        <v>60</v>
      </c>
      <c r="M159" s="20">
        <v>2.31</v>
      </c>
      <c r="S159" s="17" t="s">
        <v>63</v>
      </c>
      <c r="T159" s="45">
        <v>42231</v>
      </c>
    </row>
    <row r="160" spans="1:20" x14ac:dyDescent="0.2">
      <c r="A160" s="44">
        <v>42416</v>
      </c>
      <c r="B160" s="20">
        <v>2</v>
      </c>
      <c r="C160" s="20">
        <v>2</v>
      </c>
      <c r="D160" s="20">
        <v>5</v>
      </c>
      <c r="E160" s="20">
        <v>2</v>
      </c>
      <c r="F160" s="20">
        <v>14</v>
      </c>
      <c r="G160" s="20" t="s">
        <v>79</v>
      </c>
      <c r="H160" s="20" t="s">
        <v>60</v>
      </c>
      <c r="I160" s="20" t="s">
        <v>65</v>
      </c>
      <c r="J160" s="20" t="s">
        <v>29</v>
      </c>
      <c r="K160" s="20" t="s">
        <v>80</v>
      </c>
      <c r="L160" s="20" t="s">
        <v>60</v>
      </c>
      <c r="M160" s="20">
        <v>0.72</v>
      </c>
      <c r="S160" s="17" t="s">
        <v>63</v>
      </c>
      <c r="T160" s="45">
        <v>42310</v>
      </c>
    </row>
    <row r="161" spans="1:20" x14ac:dyDescent="0.2">
      <c r="A161" s="44">
        <v>42416</v>
      </c>
      <c r="B161" s="20">
        <v>2</v>
      </c>
      <c r="C161" s="20">
        <v>2</v>
      </c>
      <c r="D161" s="20">
        <v>5</v>
      </c>
      <c r="E161" s="20">
        <v>2</v>
      </c>
      <c r="F161" s="20">
        <v>14</v>
      </c>
      <c r="G161" s="20" t="s">
        <v>79</v>
      </c>
      <c r="H161" s="20" t="s">
        <v>60</v>
      </c>
      <c r="I161" s="20" t="s">
        <v>66</v>
      </c>
      <c r="J161" s="20" t="s">
        <v>29</v>
      </c>
      <c r="K161" s="20" t="s">
        <v>80</v>
      </c>
      <c r="L161" s="20" t="s">
        <v>60</v>
      </c>
      <c r="M161" s="20">
        <v>1.43</v>
      </c>
      <c r="S161" s="17" t="s">
        <v>67</v>
      </c>
      <c r="T161" s="45">
        <v>42261</v>
      </c>
    </row>
    <row r="162" spans="1:20" x14ac:dyDescent="0.2">
      <c r="A162" s="44">
        <v>42416</v>
      </c>
      <c r="B162" s="20">
        <v>2</v>
      </c>
      <c r="C162" s="20">
        <v>2</v>
      </c>
      <c r="D162" s="20">
        <v>5</v>
      </c>
      <c r="E162" s="20">
        <v>2</v>
      </c>
      <c r="F162" s="20">
        <v>14</v>
      </c>
      <c r="G162" s="20" t="s">
        <v>79</v>
      </c>
      <c r="H162" s="20" t="s">
        <v>60</v>
      </c>
      <c r="I162" s="20" t="s">
        <v>68</v>
      </c>
      <c r="J162" s="20" t="s">
        <v>29</v>
      </c>
      <c r="K162" s="20" t="s">
        <v>80</v>
      </c>
      <c r="L162" s="20" t="s">
        <v>60</v>
      </c>
      <c r="M162" s="20">
        <v>1.1599999999999999</v>
      </c>
      <c r="S162" s="17" t="s">
        <v>67</v>
      </c>
      <c r="T162" s="45">
        <v>42261</v>
      </c>
    </row>
    <row r="163" spans="1:20" x14ac:dyDescent="0.2">
      <c r="A163" s="44">
        <v>42416</v>
      </c>
      <c r="B163" s="20">
        <v>2</v>
      </c>
      <c r="C163" s="20">
        <v>2</v>
      </c>
      <c r="D163" s="20">
        <v>5</v>
      </c>
      <c r="E163" s="20">
        <v>2</v>
      </c>
      <c r="F163" s="20">
        <v>14</v>
      </c>
      <c r="G163" s="20" t="s">
        <v>59</v>
      </c>
      <c r="H163" s="20" t="s">
        <v>64</v>
      </c>
      <c r="I163" s="20" t="s">
        <v>69</v>
      </c>
      <c r="J163" s="20" t="s">
        <v>81</v>
      </c>
      <c r="K163" s="20" t="s">
        <v>82</v>
      </c>
      <c r="L163" s="20" t="s">
        <v>64</v>
      </c>
      <c r="M163" s="20">
        <v>4.75</v>
      </c>
      <c r="S163" s="17" t="s">
        <v>63</v>
      </c>
      <c r="T163" s="45">
        <v>42231</v>
      </c>
    </row>
    <row r="164" spans="1:20" x14ac:dyDescent="0.2">
      <c r="A164" s="44">
        <v>42416</v>
      </c>
      <c r="B164" s="20">
        <v>2</v>
      </c>
      <c r="C164" s="20">
        <v>2</v>
      </c>
      <c r="D164" s="20">
        <v>5</v>
      </c>
      <c r="E164" s="20">
        <v>2</v>
      </c>
      <c r="F164" s="20">
        <v>14</v>
      </c>
      <c r="G164" s="20" t="s">
        <v>59</v>
      </c>
      <c r="H164" s="20" t="s">
        <v>64</v>
      </c>
      <c r="I164" s="20" t="s">
        <v>70</v>
      </c>
      <c r="J164" s="20" t="s">
        <v>81</v>
      </c>
      <c r="K164" s="20" t="s">
        <v>82</v>
      </c>
      <c r="L164" s="20" t="s">
        <v>64</v>
      </c>
      <c r="M164" s="20">
        <v>0</v>
      </c>
      <c r="S164" s="17" t="s">
        <v>63</v>
      </c>
      <c r="T164" s="45">
        <v>42231</v>
      </c>
    </row>
    <row r="165" spans="1:20" x14ac:dyDescent="0.2">
      <c r="A165" s="44">
        <v>42416</v>
      </c>
      <c r="B165" s="20">
        <v>2</v>
      </c>
      <c r="C165" s="20">
        <v>2</v>
      </c>
      <c r="D165" s="20">
        <v>5</v>
      </c>
      <c r="E165" s="20">
        <v>2</v>
      </c>
      <c r="F165" s="20">
        <v>14</v>
      </c>
      <c r="G165" s="20" t="s">
        <v>59</v>
      </c>
      <c r="H165" s="20" t="s">
        <v>64</v>
      </c>
      <c r="I165" s="20" t="s">
        <v>71</v>
      </c>
      <c r="J165" s="20" t="s">
        <v>81</v>
      </c>
      <c r="K165" s="20" t="s">
        <v>82</v>
      </c>
      <c r="L165" s="20" t="s">
        <v>64</v>
      </c>
      <c r="M165" s="20">
        <v>3.73</v>
      </c>
      <c r="S165" s="17" t="s">
        <v>67</v>
      </c>
      <c r="T165" s="45">
        <v>42332</v>
      </c>
    </row>
    <row r="166" spans="1:20" x14ac:dyDescent="0.2">
      <c r="A166" s="44">
        <v>42416</v>
      </c>
      <c r="B166" s="20">
        <v>2</v>
      </c>
      <c r="C166" s="20">
        <v>2</v>
      </c>
      <c r="D166" s="20">
        <v>5</v>
      </c>
      <c r="E166" s="20">
        <v>2</v>
      </c>
      <c r="F166" s="20">
        <v>14</v>
      </c>
      <c r="G166" s="20" t="s">
        <v>59</v>
      </c>
      <c r="H166" s="20" t="s">
        <v>64</v>
      </c>
      <c r="I166" s="20" t="s">
        <v>72</v>
      </c>
      <c r="J166" s="20" t="s">
        <v>81</v>
      </c>
      <c r="K166" s="20" t="s">
        <v>82</v>
      </c>
      <c r="L166" s="20" t="s">
        <v>64</v>
      </c>
      <c r="M166" s="20">
        <v>2.0099999999999998</v>
      </c>
      <c r="S166" s="17" t="s">
        <v>67</v>
      </c>
      <c r="T166" s="45">
        <v>42268</v>
      </c>
    </row>
    <row r="167" spans="1:20" x14ac:dyDescent="0.2">
      <c r="A167" s="44">
        <v>42416</v>
      </c>
      <c r="B167" s="20">
        <v>2</v>
      </c>
      <c r="C167" s="20">
        <v>2</v>
      </c>
      <c r="D167" s="20">
        <v>5</v>
      </c>
      <c r="E167" s="20">
        <v>2</v>
      </c>
      <c r="F167" s="20">
        <v>14</v>
      </c>
      <c r="G167" s="20" t="s">
        <v>59</v>
      </c>
      <c r="H167" s="20" t="s">
        <v>64</v>
      </c>
      <c r="I167" s="20" t="s">
        <v>73</v>
      </c>
      <c r="J167" s="20" t="s">
        <v>81</v>
      </c>
      <c r="K167" s="20" t="s">
        <v>82</v>
      </c>
      <c r="L167" s="20" t="s">
        <v>64</v>
      </c>
      <c r="M167" s="20">
        <v>0.54</v>
      </c>
      <c r="N167" s="20" t="s">
        <v>84</v>
      </c>
      <c r="S167" s="17" t="s">
        <v>67</v>
      </c>
      <c r="T167" s="45">
        <v>42268</v>
      </c>
    </row>
    <row r="168" spans="1:20" x14ac:dyDescent="0.2">
      <c r="A168" s="44">
        <v>42416</v>
      </c>
      <c r="B168" s="20">
        <v>2</v>
      </c>
      <c r="C168" s="20">
        <v>2</v>
      </c>
      <c r="D168" s="20">
        <v>5</v>
      </c>
      <c r="E168" s="20">
        <v>2</v>
      </c>
      <c r="F168" s="20">
        <v>14</v>
      </c>
      <c r="G168" s="20" t="s">
        <v>59</v>
      </c>
      <c r="H168" s="20" t="s">
        <v>74</v>
      </c>
      <c r="I168" s="20" t="s">
        <v>75</v>
      </c>
      <c r="J168" s="20" t="s">
        <v>61</v>
      </c>
      <c r="K168" s="20" t="s">
        <v>83</v>
      </c>
      <c r="L168" s="20" t="s">
        <v>74</v>
      </c>
      <c r="M168" s="20">
        <v>0</v>
      </c>
      <c r="N168" s="20" t="s">
        <v>78</v>
      </c>
      <c r="S168" s="17" t="s">
        <v>63</v>
      </c>
      <c r="T168" s="45">
        <v>42231</v>
      </c>
    </row>
    <row r="169" spans="1:20" x14ac:dyDescent="0.2">
      <c r="A169" s="44">
        <v>42416</v>
      </c>
      <c r="B169" s="20">
        <v>2</v>
      </c>
      <c r="C169" s="20">
        <v>2</v>
      </c>
      <c r="D169" s="20">
        <v>5</v>
      </c>
      <c r="E169" s="20">
        <v>2</v>
      </c>
      <c r="F169" s="20">
        <v>14</v>
      </c>
      <c r="G169" s="20" t="s">
        <v>59</v>
      </c>
      <c r="H169" s="20" t="s">
        <v>74</v>
      </c>
      <c r="I169" s="20" t="s">
        <v>76</v>
      </c>
      <c r="J169" s="20" t="s">
        <v>61</v>
      </c>
      <c r="K169" s="20" t="s">
        <v>83</v>
      </c>
      <c r="L169" s="20" t="s">
        <v>74</v>
      </c>
      <c r="M169" s="20">
        <v>1.06</v>
      </c>
      <c r="S169" s="17" t="s">
        <v>67</v>
      </c>
      <c r="T169" s="45">
        <v>42219</v>
      </c>
    </row>
    <row r="170" spans="1:20" x14ac:dyDescent="0.2">
      <c r="A170" s="44">
        <v>42416</v>
      </c>
      <c r="B170" s="20">
        <v>2</v>
      </c>
      <c r="C170" s="20">
        <v>2</v>
      </c>
      <c r="D170" s="20">
        <v>5</v>
      </c>
      <c r="E170" s="20">
        <v>3</v>
      </c>
      <c r="F170" s="20">
        <v>15</v>
      </c>
      <c r="G170" s="20" t="s">
        <v>79</v>
      </c>
      <c r="H170" s="20" t="s">
        <v>60</v>
      </c>
      <c r="I170" s="20" t="s">
        <v>60</v>
      </c>
      <c r="J170" s="20" t="s">
        <v>29</v>
      </c>
      <c r="K170" s="20" t="s">
        <v>80</v>
      </c>
      <c r="L170" s="20" t="s">
        <v>60</v>
      </c>
      <c r="M170" s="20">
        <v>3.56</v>
      </c>
      <c r="S170" s="17" t="s">
        <v>63</v>
      </c>
      <c r="T170" s="45">
        <v>42231</v>
      </c>
    </row>
    <row r="171" spans="1:20" x14ac:dyDescent="0.2">
      <c r="A171" s="44">
        <v>42416</v>
      </c>
      <c r="B171" s="20">
        <v>2</v>
      </c>
      <c r="C171" s="20">
        <v>2</v>
      </c>
      <c r="D171" s="20">
        <v>5</v>
      </c>
      <c r="E171" s="20">
        <v>3</v>
      </c>
      <c r="F171" s="20">
        <v>15</v>
      </c>
      <c r="G171" s="20" t="s">
        <v>79</v>
      </c>
      <c r="H171" s="20" t="s">
        <v>60</v>
      </c>
      <c r="I171" s="20" t="s">
        <v>64</v>
      </c>
      <c r="J171" s="20" t="s">
        <v>29</v>
      </c>
      <c r="K171" s="20" t="s">
        <v>80</v>
      </c>
      <c r="L171" s="20" t="s">
        <v>60</v>
      </c>
      <c r="M171" s="20">
        <v>0.56000000000000005</v>
      </c>
      <c r="S171" s="17" t="s">
        <v>63</v>
      </c>
      <c r="T171" s="45">
        <v>42231</v>
      </c>
    </row>
    <row r="172" spans="1:20" x14ac:dyDescent="0.2">
      <c r="A172" s="44">
        <v>42416</v>
      </c>
      <c r="B172" s="20">
        <v>2</v>
      </c>
      <c r="C172" s="20">
        <v>2</v>
      </c>
      <c r="D172" s="20">
        <v>5</v>
      </c>
      <c r="E172" s="20">
        <v>3</v>
      </c>
      <c r="F172" s="20">
        <v>15</v>
      </c>
      <c r="G172" s="20" t="s">
        <v>79</v>
      </c>
      <c r="H172" s="20" t="s">
        <v>60</v>
      </c>
      <c r="I172" s="20" t="s">
        <v>65</v>
      </c>
      <c r="J172" s="20" t="s">
        <v>29</v>
      </c>
      <c r="K172" s="20" t="s">
        <v>80</v>
      </c>
      <c r="L172" s="20" t="s">
        <v>60</v>
      </c>
      <c r="M172" s="20">
        <v>0.9</v>
      </c>
      <c r="S172" s="17" t="s">
        <v>63</v>
      </c>
      <c r="T172" s="45">
        <v>42310</v>
      </c>
    </row>
    <row r="173" spans="1:20" x14ac:dyDescent="0.2">
      <c r="A173" s="44">
        <v>42416</v>
      </c>
      <c r="B173" s="20">
        <v>2</v>
      </c>
      <c r="C173" s="20">
        <v>2</v>
      </c>
      <c r="D173" s="20">
        <v>5</v>
      </c>
      <c r="E173" s="20">
        <v>3</v>
      </c>
      <c r="F173" s="20">
        <v>15</v>
      </c>
      <c r="G173" s="20" t="s">
        <v>79</v>
      </c>
      <c r="H173" s="20" t="s">
        <v>60</v>
      </c>
      <c r="I173" s="20" t="s">
        <v>66</v>
      </c>
      <c r="J173" s="20" t="s">
        <v>29</v>
      </c>
      <c r="K173" s="20" t="s">
        <v>80</v>
      </c>
      <c r="L173" s="20" t="s">
        <v>60</v>
      </c>
      <c r="M173" s="20">
        <v>0</v>
      </c>
      <c r="N173" s="20" t="s">
        <v>85</v>
      </c>
      <c r="S173" s="17" t="s">
        <v>67</v>
      </c>
      <c r="T173" s="45">
        <v>42261</v>
      </c>
    </row>
    <row r="174" spans="1:20" x14ac:dyDescent="0.2">
      <c r="A174" s="44">
        <v>42416</v>
      </c>
      <c r="B174" s="20">
        <v>2</v>
      </c>
      <c r="C174" s="20">
        <v>2</v>
      </c>
      <c r="D174" s="20">
        <v>5</v>
      </c>
      <c r="E174" s="20">
        <v>3</v>
      </c>
      <c r="F174" s="20">
        <v>15</v>
      </c>
      <c r="G174" s="20" t="s">
        <v>79</v>
      </c>
      <c r="H174" s="20" t="s">
        <v>60</v>
      </c>
      <c r="I174" s="20" t="s">
        <v>68</v>
      </c>
      <c r="J174" s="20" t="s">
        <v>29</v>
      </c>
      <c r="K174" s="20" t="s">
        <v>80</v>
      </c>
      <c r="L174" s="20" t="s">
        <v>60</v>
      </c>
      <c r="M174" s="20">
        <v>0.69</v>
      </c>
      <c r="S174" s="17" t="s">
        <v>67</v>
      </c>
      <c r="T174" s="45">
        <v>42261</v>
      </c>
    </row>
    <row r="175" spans="1:20" x14ac:dyDescent="0.2">
      <c r="A175" s="44">
        <v>42416</v>
      </c>
      <c r="B175" s="20">
        <v>2</v>
      </c>
      <c r="C175" s="20">
        <v>2</v>
      </c>
      <c r="D175" s="20">
        <v>5</v>
      </c>
      <c r="E175" s="20">
        <v>3</v>
      </c>
      <c r="F175" s="20">
        <v>15</v>
      </c>
      <c r="G175" s="20" t="s">
        <v>59</v>
      </c>
      <c r="H175" s="20" t="s">
        <v>64</v>
      </c>
      <c r="I175" s="20" t="s">
        <v>69</v>
      </c>
      <c r="J175" s="20" t="s">
        <v>81</v>
      </c>
      <c r="K175" s="20" t="s">
        <v>82</v>
      </c>
      <c r="L175" s="20" t="s">
        <v>64</v>
      </c>
      <c r="M175" s="20">
        <v>1.33</v>
      </c>
      <c r="S175" s="17" t="s">
        <v>63</v>
      </c>
      <c r="T175" s="45">
        <v>42231</v>
      </c>
    </row>
    <row r="176" spans="1:20" x14ac:dyDescent="0.2">
      <c r="A176" s="44">
        <v>42416</v>
      </c>
      <c r="B176" s="20">
        <v>2</v>
      </c>
      <c r="C176" s="20">
        <v>2</v>
      </c>
      <c r="D176" s="20">
        <v>5</v>
      </c>
      <c r="E176" s="20">
        <v>3</v>
      </c>
      <c r="F176" s="20">
        <v>15</v>
      </c>
      <c r="G176" s="20" t="s">
        <v>59</v>
      </c>
      <c r="H176" s="20" t="s">
        <v>64</v>
      </c>
      <c r="I176" s="20" t="s">
        <v>70</v>
      </c>
      <c r="J176" s="20" t="s">
        <v>81</v>
      </c>
      <c r="K176" s="20" t="s">
        <v>82</v>
      </c>
      <c r="L176" s="20" t="s">
        <v>64</v>
      </c>
      <c r="M176" s="20">
        <v>0</v>
      </c>
      <c r="S176" s="17" t="s">
        <v>63</v>
      </c>
      <c r="T176" s="45">
        <v>42231</v>
      </c>
    </row>
    <row r="177" spans="1:20" x14ac:dyDescent="0.2">
      <c r="A177" s="44">
        <v>42416</v>
      </c>
      <c r="B177" s="20">
        <v>2</v>
      </c>
      <c r="C177" s="20">
        <v>2</v>
      </c>
      <c r="D177" s="20">
        <v>5</v>
      </c>
      <c r="E177" s="20">
        <v>3</v>
      </c>
      <c r="F177" s="20">
        <v>15</v>
      </c>
      <c r="G177" s="20" t="s">
        <v>59</v>
      </c>
      <c r="H177" s="20" t="s">
        <v>64</v>
      </c>
      <c r="I177" s="20" t="s">
        <v>71</v>
      </c>
      <c r="J177" s="20" t="s">
        <v>81</v>
      </c>
      <c r="K177" s="20" t="s">
        <v>82</v>
      </c>
      <c r="L177" s="20" t="s">
        <v>64</v>
      </c>
      <c r="M177" s="20">
        <v>0.24</v>
      </c>
      <c r="S177" s="17" t="s">
        <v>67</v>
      </c>
      <c r="T177" s="45">
        <v>42332</v>
      </c>
    </row>
    <row r="178" spans="1:20" x14ac:dyDescent="0.2">
      <c r="A178" s="44">
        <v>42416</v>
      </c>
      <c r="B178" s="20">
        <v>2</v>
      </c>
      <c r="C178" s="20">
        <v>2</v>
      </c>
      <c r="D178" s="20">
        <v>5</v>
      </c>
      <c r="E178" s="20">
        <v>3</v>
      </c>
      <c r="F178" s="20">
        <v>15</v>
      </c>
      <c r="G178" s="20" t="s">
        <v>59</v>
      </c>
      <c r="H178" s="20" t="s">
        <v>64</v>
      </c>
      <c r="I178" s="20" t="s">
        <v>72</v>
      </c>
      <c r="J178" s="20" t="s">
        <v>81</v>
      </c>
      <c r="K178" s="20" t="s">
        <v>82</v>
      </c>
      <c r="L178" s="20" t="s">
        <v>64</v>
      </c>
      <c r="M178" s="20">
        <v>0.95</v>
      </c>
      <c r="S178" s="17" t="s">
        <v>67</v>
      </c>
      <c r="T178" s="45">
        <v>42268</v>
      </c>
    </row>
    <row r="179" spans="1:20" x14ac:dyDescent="0.2">
      <c r="A179" s="44">
        <v>42416</v>
      </c>
      <c r="B179" s="20">
        <v>2</v>
      </c>
      <c r="C179" s="20">
        <v>2</v>
      </c>
      <c r="D179" s="20">
        <v>5</v>
      </c>
      <c r="E179" s="20">
        <v>3</v>
      </c>
      <c r="F179" s="20">
        <v>15</v>
      </c>
      <c r="G179" s="20" t="s">
        <v>59</v>
      </c>
      <c r="H179" s="20" t="s">
        <v>64</v>
      </c>
      <c r="I179" s="20" t="s">
        <v>73</v>
      </c>
      <c r="J179" s="20" t="s">
        <v>81</v>
      </c>
      <c r="K179" s="20" t="s">
        <v>82</v>
      </c>
      <c r="L179" s="20" t="s">
        <v>64</v>
      </c>
      <c r="M179" s="20">
        <v>0</v>
      </c>
      <c r="N179" s="20" t="s">
        <v>86</v>
      </c>
      <c r="S179" s="17" t="s">
        <v>67</v>
      </c>
      <c r="T179" s="45">
        <v>42268</v>
      </c>
    </row>
    <row r="180" spans="1:20" x14ac:dyDescent="0.2">
      <c r="A180" s="44">
        <v>42416</v>
      </c>
      <c r="B180" s="20">
        <v>2</v>
      </c>
      <c r="C180" s="20">
        <v>2</v>
      </c>
      <c r="D180" s="20">
        <v>5</v>
      </c>
      <c r="E180" s="20">
        <v>3</v>
      </c>
      <c r="F180" s="20">
        <v>15</v>
      </c>
      <c r="G180" s="20" t="s">
        <v>59</v>
      </c>
      <c r="H180" s="20" t="s">
        <v>74</v>
      </c>
      <c r="I180" s="20" t="s">
        <v>75</v>
      </c>
      <c r="J180" s="20" t="s">
        <v>61</v>
      </c>
      <c r="K180" s="20" t="s">
        <v>83</v>
      </c>
      <c r="L180" s="20" t="s">
        <v>74</v>
      </c>
      <c r="M180" s="20">
        <v>0</v>
      </c>
      <c r="N180" s="20" t="s">
        <v>78</v>
      </c>
      <c r="S180" s="17" t="s">
        <v>63</v>
      </c>
      <c r="T180" s="45">
        <v>42231</v>
      </c>
    </row>
    <row r="181" spans="1:20" x14ac:dyDescent="0.2">
      <c r="A181" s="44">
        <v>42416</v>
      </c>
      <c r="B181" s="20">
        <v>2</v>
      </c>
      <c r="C181" s="20">
        <v>2</v>
      </c>
      <c r="D181" s="20">
        <v>5</v>
      </c>
      <c r="E181" s="20">
        <v>3</v>
      </c>
      <c r="F181" s="20">
        <v>15</v>
      </c>
      <c r="G181" s="20" t="s">
        <v>59</v>
      </c>
      <c r="H181" s="20" t="s">
        <v>74</v>
      </c>
      <c r="I181" s="20" t="s">
        <v>76</v>
      </c>
      <c r="J181" s="20" t="s">
        <v>61</v>
      </c>
      <c r="K181" s="20" t="s">
        <v>83</v>
      </c>
      <c r="L181" s="20" t="s">
        <v>74</v>
      </c>
      <c r="M181" s="20">
        <v>0.7</v>
      </c>
      <c r="S181" s="17" t="s">
        <v>67</v>
      </c>
      <c r="T181" s="45">
        <v>42219</v>
      </c>
    </row>
    <row r="182" spans="1:20" x14ac:dyDescent="0.2">
      <c r="A182" s="44">
        <v>42416</v>
      </c>
      <c r="B182" s="20">
        <v>2</v>
      </c>
      <c r="C182" s="20">
        <v>3</v>
      </c>
      <c r="D182" s="20">
        <v>6</v>
      </c>
      <c r="E182" s="20">
        <v>1</v>
      </c>
      <c r="F182" s="20">
        <v>16</v>
      </c>
      <c r="G182" s="20" t="s">
        <v>79</v>
      </c>
      <c r="H182" s="20" t="s">
        <v>60</v>
      </c>
      <c r="I182" s="20" t="s">
        <v>60</v>
      </c>
      <c r="J182" s="20" t="s">
        <v>29</v>
      </c>
      <c r="K182" s="20" t="s">
        <v>80</v>
      </c>
      <c r="L182" s="20" t="s">
        <v>60</v>
      </c>
      <c r="M182" s="20">
        <v>5.32</v>
      </c>
      <c r="S182" s="17" t="s">
        <v>63</v>
      </c>
      <c r="T182" s="45">
        <v>42231</v>
      </c>
    </row>
    <row r="183" spans="1:20" x14ac:dyDescent="0.2">
      <c r="A183" s="44">
        <v>42416</v>
      </c>
      <c r="B183" s="20">
        <v>2</v>
      </c>
      <c r="C183" s="20">
        <v>3</v>
      </c>
      <c r="D183" s="20">
        <v>6</v>
      </c>
      <c r="E183" s="20">
        <v>1</v>
      </c>
      <c r="F183" s="20">
        <v>16</v>
      </c>
      <c r="G183" s="20" t="s">
        <v>79</v>
      </c>
      <c r="H183" s="20" t="s">
        <v>60</v>
      </c>
      <c r="I183" s="20" t="s">
        <v>64</v>
      </c>
      <c r="J183" s="20" t="s">
        <v>29</v>
      </c>
      <c r="K183" s="20" t="s">
        <v>80</v>
      </c>
      <c r="L183" s="20" t="s">
        <v>60</v>
      </c>
      <c r="M183" s="20">
        <v>3.38</v>
      </c>
      <c r="S183" s="17" t="s">
        <v>63</v>
      </c>
      <c r="T183" s="45">
        <v>42231</v>
      </c>
    </row>
    <row r="184" spans="1:20" x14ac:dyDescent="0.2">
      <c r="A184" s="44">
        <v>42416</v>
      </c>
      <c r="B184" s="20">
        <v>2</v>
      </c>
      <c r="C184" s="20">
        <v>3</v>
      </c>
      <c r="D184" s="20">
        <v>6</v>
      </c>
      <c r="E184" s="20">
        <v>1</v>
      </c>
      <c r="F184" s="20">
        <v>16</v>
      </c>
      <c r="G184" s="20" t="s">
        <v>79</v>
      </c>
      <c r="H184" s="20" t="s">
        <v>60</v>
      </c>
      <c r="I184" s="20" t="s">
        <v>65</v>
      </c>
      <c r="J184" s="20" t="s">
        <v>29</v>
      </c>
      <c r="K184" s="20" t="s">
        <v>80</v>
      </c>
      <c r="L184" s="20" t="s">
        <v>60</v>
      </c>
      <c r="M184" s="20">
        <v>1.78</v>
      </c>
      <c r="S184" s="17" t="s">
        <v>63</v>
      </c>
      <c r="T184" s="45">
        <v>42310</v>
      </c>
    </row>
    <row r="185" spans="1:20" x14ac:dyDescent="0.2">
      <c r="A185" s="44">
        <v>42416</v>
      </c>
      <c r="B185" s="20">
        <v>2</v>
      </c>
      <c r="C185" s="20">
        <v>3</v>
      </c>
      <c r="D185" s="20">
        <v>6</v>
      </c>
      <c r="E185" s="20">
        <v>1</v>
      </c>
      <c r="F185" s="20">
        <v>16</v>
      </c>
      <c r="G185" s="20" t="s">
        <v>79</v>
      </c>
      <c r="H185" s="20" t="s">
        <v>60</v>
      </c>
      <c r="I185" s="20" t="s">
        <v>66</v>
      </c>
      <c r="J185" s="20" t="s">
        <v>29</v>
      </c>
      <c r="K185" s="20" t="s">
        <v>80</v>
      </c>
      <c r="L185" s="20" t="s">
        <v>60</v>
      </c>
      <c r="M185" s="20">
        <v>1.06</v>
      </c>
      <c r="S185" s="17" t="s">
        <v>67</v>
      </c>
      <c r="T185" s="45">
        <v>42261</v>
      </c>
    </row>
    <row r="186" spans="1:20" x14ac:dyDescent="0.2">
      <c r="A186" s="44">
        <v>42416</v>
      </c>
      <c r="B186" s="20">
        <v>2</v>
      </c>
      <c r="C186" s="20">
        <v>3</v>
      </c>
      <c r="D186" s="20">
        <v>6</v>
      </c>
      <c r="E186" s="20">
        <v>1</v>
      </c>
      <c r="F186" s="20">
        <v>16</v>
      </c>
      <c r="G186" s="20" t="s">
        <v>79</v>
      </c>
      <c r="H186" s="20" t="s">
        <v>60</v>
      </c>
      <c r="I186" s="20" t="s">
        <v>68</v>
      </c>
      <c r="J186" s="20" t="s">
        <v>29</v>
      </c>
      <c r="K186" s="20" t="s">
        <v>80</v>
      </c>
      <c r="L186" s="20" t="s">
        <v>60</v>
      </c>
      <c r="M186" s="20">
        <v>0.91</v>
      </c>
      <c r="S186" s="17" t="s">
        <v>67</v>
      </c>
      <c r="T186" s="45">
        <v>42261</v>
      </c>
    </row>
    <row r="187" spans="1:20" x14ac:dyDescent="0.2">
      <c r="A187" s="44">
        <v>42416</v>
      </c>
      <c r="B187" s="20">
        <v>2</v>
      </c>
      <c r="C187" s="20">
        <v>3</v>
      </c>
      <c r="D187" s="20">
        <v>6</v>
      </c>
      <c r="E187" s="20">
        <v>1</v>
      </c>
      <c r="F187" s="20">
        <v>16</v>
      </c>
      <c r="G187" s="20" t="s">
        <v>59</v>
      </c>
      <c r="H187" s="20" t="s">
        <v>64</v>
      </c>
      <c r="I187" s="20" t="s">
        <v>69</v>
      </c>
      <c r="J187" s="20" t="s">
        <v>81</v>
      </c>
      <c r="K187" s="20" t="s">
        <v>82</v>
      </c>
      <c r="L187" s="20" t="s">
        <v>64</v>
      </c>
      <c r="M187" s="20">
        <v>3.77</v>
      </c>
      <c r="S187" s="17" t="s">
        <v>63</v>
      </c>
      <c r="T187" s="45">
        <v>42231</v>
      </c>
    </row>
    <row r="188" spans="1:20" x14ac:dyDescent="0.2">
      <c r="A188" s="44">
        <v>42416</v>
      </c>
      <c r="B188" s="20">
        <v>2</v>
      </c>
      <c r="C188" s="20">
        <v>3</v>
      </c>
      <c r="D188" s="20">
        <v>6</v>
      </c>
      <c r="E188" s="20">
        <v>1</v>
      </c>
      <c r="F188" s="20">
        <v>16</v>
      </c>
      <c r="G188" s="20" t="s">
        <v>59</v>
      </c>
      <c r="H188" s="20" t="s">
        <v>64</v>
      </c>
      <c r="I188" s="20" t="s">
        <v>70</v>
      </c>
      <c r="J188" s="20" t="s">
        <v>81</v>
      </c>
      <c r="K188" s="20" t="s">
        <v>82</v>
      </c>
      <c r="L188" s="20" t="s">
        <v>64</v>
      </c>
      <c r="M188" s="20">
        <v>3.53</v>
      </c>
      <c r="S188" s="17" t="s">
        <v>63</v>
      </c>
      <c r="T188" s="45">
        <v>42231</v>
      </c>
    </row>
    <row r="189" spans="1:20" x14ac:dyDescent="0.2">
      <c r="A189" s="44">
        <v>42416</v>
      </c>
      <c r="B189" s="20">
        <v>2</v>
      </c>
      <c r="C189" s="20">
        <v>3</v>
      </c>
      <c r="D189" s="20">
        <v>6</v>
      </c>
      <c r="E189" s="20">
        <v>1</v>
      </c>
      <c r="F189" s="20">
        <v>16</v>
      </c>
      <c r="G189" s="20" t="s">
        <v>59</v>
      </c>
      <c r="H189" s="20" t="s">
        <v>64</v>
      </c>
      <c r="I189" s="20" t="s">
        <v>71</v>
      </c>
      <c r="J189" s="20" t="s">
        <v>81</v>
      </c>
      <c r="K189" s="20" t="s">
        <v>82</v>
      </c>
      <c r="L189" s="20" t="s">
        <v>64</v>
      </c>
      <c r="M189" s="20">
        <v>5.0599999999999996</v>
      </c>
      <c r="S189" s="17" t="s">
        <v>67</v>
      </c>
      <c r="T189" s="45">
        <v>42332</v>
      </c>
    </row>
    <row r="190" spans="1:20" x14ac:dyDescent="0.2">
      <c r="A190" s="44">
        <v>42416</v>
      </c>
      <c r="B190" s="20">
        <v>2</v>
      </c>
      <c r="C190" s="20">
        <v>3</v>
      </c>
      <c r="D190" s="20">
        <v>6</v>
      </c>
      <c r="E190" s="20">
        <v>1</v>
      </c>
      <c r="F190" s="20">
        <v>16</v>
      </c>
      <c r="G190" s="20" t="s">
        <v>59</v>
      </c>
      <c r="H190" s="20" t="s">
        <v>64</v>
      </c>
      <c r="I190" s="20" t="s">
        <v>72</v>
      </c>
      <c r="J190" s="20" t="s">
        <v>81</v>
      </c>
      <c r="K190" s="20" t="s">
        <v>82</v>
      </c>
      <c r="L190" s="20" t="s">
        <v>64</v>
      </c>
      <c r="M190" s="20">
        <v>2.68</v>
      </c>
      <c r="S190" s="17" t="s">
        <v>67</v>
      </c>
      <c r="T190" s="45">
        <v>42268</v>
      </c>
    </row>
    <row r="191" spans="1:20" x14ac:dyDescent="0.2">
      <c r="A191" s="44">
        <v>42416</v>
      </c>
      <c r="B191" s="20">
        <v>2</v>
      </c>
      <c r="C191" s="20">
        <v>3</v>
      </c>
      <c r="D191" s="20">
        <v>6</v>
      </c>
      <c r="E191" s="20">
        <v>1</v>
      </c>
      <c r="F191" s="20">
        <v>16</v>
      </c>
      <c r="G191" s="20" t="s">
        <v>59</v>
      </c>
      <c r="H191" s="20" t="s">
        <v>64</v>
      </c>
      <c r="I191" s="20" t="s">
        <v>73</v>
      </c>
      <c r="J191" s="20" t="s">
        <v>81</v>
      </c>
      <c r="K191" s="20" t="s">
        <v>82</v>
      </c>
      <c r="L191" s="20" t="s">
        <v>64</v>
      </c>
      <c r="M191" s="20">
        <v>5.86</v>
      </c>
      <c r="S191" s="17" t="s">
        <v>67</v>
      </c>
      <c r="T191" s="45">
        <v>42268</v>
      </c>
    </row>
    <row r="192" spans="1:20" x14ac:dyDescent="0.2">
      <c r="A192" s="44">
        <v>42416</v>
      </c>
      <c r="B192" s="20">
        <v>2</v>
      </c>
      <c r="C192" s="20">
        <v>3</v>
      </c>
      <c r="D192" s="20">
        <v>6</v>
      </c>
      <c r="E192" s="20">
        <v>1</v>
      </c>
      <c r="F192" s="20">
        <v>16</v>
      </c>
      <c r="G192" s="20" t="s">
        <v>59</v>
      </c>
      <c r="H192" s="20" t="s">
        <v>74</v>
      </c>
      <c r="I192" s="20" t="s">
        <v>75</v>
      </c>
      <c r="J192" s="20" t="s">
        <v>61</v>
      </c>
      <c r="K192" s="20" t="s">
        <v>83</v>
      </c>
      <c r="L192" s="20" t="s">
        <v>74</v>
      </c>
      <c r="M192" s="20">
        <v>0</v>
      </c>
      <c r="N192" s="20" t="s">
        <v>84</v>
      </c>
      <c r="S192" s="17" t="s">
        <v>63</v>
      </c>
      <c r="T192" s="45">
        <v>42231</v>
      </c>
    </row>
    <row r="193" spans="1:20" x14ac:dyDescent="0.2">
      <c r="A193" s="44">
        <v>42416</v>
      </c>
      <c r="B193" s="20">
        <v>2</v>
      </c>
      <c r="C193" s="20">
        <v>3</v>
      </c>
      <c r="D193" s="20">
        <v>6</v>
      </c>
      <c r="E193" s="20">
        <v>1</v>
      </c>
      <c r="F193" s="20">
        <v>16</v>
      </c>
      <c r="G193" s="20" t="s">
        <v>59</v>
      </c>
      <c r="H193" s="20" t="s">
        <v>74</v>
      </c>
      <c r="I193" s="20" t="s">
        <v>76</v>
      </c>
      <c r="J193" s="20" t="s">
        <v>61</v>
      </c>
      <c r="K193" s="20" t="s">
        <v>83</v>
      </c>
      <c r="L193" s="20" t="s">
        <v>74</v>
      </c>
      <c r="M193" s="20">
        <v>2.0299999999999998</v>
      </c>
      <c r="S193" s="17" t="s">
        <v>67</v>
      </c>
      <c r="T193" s="45">
        <v>42219</v>
      </c>
    </row>
    <row r="194" spans="1:20" x14ac:dyDescent="0.2">
      <c r="A194" s="44">
        <v>42416</v>
      </c>
      <c r="B194" s="20">
        <v>2</v>
      </c>
      <c r="C194" s="20">
        <v>3</v>
      </c>
      <c r="D194" s="20">
        <v>6</v>
      </c>
      <c r="E194" s="20">
        <v>2</v>
      </c>
      <c r="F194" s="20">
        <v>17</v>
      </c>
      <c r="G194" s="20" t="s">
        <v>79</v>
      </c>
      <c r="H194" s="20" t="s">
        <v>60</v>
      </c>
      <c r="I194" s="20" t="s">
        <v>60</v>
      </c>
      <c r="J194" s="20" t="s">
        <v>29</v>
      </c>
      <c r="K194" s="20" t="s">
        <v>80</v>
      </c>
      <c r="L194" s="20" t="s">
        <v>60</v>
      </c>
      <c r="M194" s="20">
        <v>0.75</v>
      </c>
      <c r="S194" s="17" t="s">
        <v>63</v>
      </c>
      <c r="T194" s="45">
        <v>42231</v>
      </c>
    </row>
    <row r="195" spans="1:20" x14ac:dyDescent="0.2">
      <c r="A195" s="44">
        <v>42416</v>
      </c>
      <c r="B195" s="20">
        <v>2</v>
      </c>
      <c r="C195" s="20">
        <v>3</v>
      </c>
      <c r="D195" s="20">
        <v>6</v>
      </c>
      <c r="E195" s="20">
        <v>2</v>
      </c>
      <c r="F195" s="20">
        <v>17</v>
      </c>
      <c r="G195" s="20" t="s">
        <v>79</v>
      </c>
      <c r="H195" s="20" t="s">
        <v>60</v>
      </c>
      <c r="I195" s="20" t="s">
        <v>64</v>
      </c>
      <c r="J195" s="20" t="s">
        <v>29</v>
      </c>
      <c r="K195" s="20" t="s">
        <v>80</v>
      </c>
      <c r="L195" s="20" t="s">
        <v>60</v>
      </c>
      <c r="M195" s="20">
        <v>0</v>
      </c>
      <c r="N195" s="20" t="s">
        <v>85</v>
      </c>
      <c r="S195" s="17" t="s">
        <v>63</v>
      </c>
      <c r="T195" s="45">
        <v>42231</v>
      </c>
    </row>
    <row r="196" spans="1:20" x14ac:dyDescent="0.2">
      <c r="A196" s="44">
        <v>42416</v>
      </c>
      <c r="B196" s="20">
        <v>2</v>
      </c>
      <c r="C196" s="20">
        <v>3</v>
      </c>
      <c r="D196" s="20">
        <v>6</v>
      </c>
      <c r="E196" s="20">
        <v>2</v>
      </c>
      <c r="F196" s="20">
        <v>17</v>
      </c>
      <c r="G196" s="20" t="s">
        <v>79</v>
      </c>
      <c r="H196" s="20" t="s">
        <v>60</v>
      </c>
      <c r="I196" s="20" t="s">
        <v>65</v>
      </c>
      <c r="J196" s="20" t="s">
        <v>29</v>
      </c>
      <c r="K196" s="20" t="s">
        <v>80</v>
      </c>
      <c r="L196" s="20" t="s">
        <v>60</v>
      </c>
      <c r="M196" s="20">
        <v>0</v>
      </c>
      <c r="N196" s="20" t="s">
        <v>85</v>
      </c>
      <c r="S196" s="17" t="s">
        <v>63</v>
      </c>
      <c r="T196" s="45">
        <v>42310</v>
      </c>
    </row>
    <row r="197" spans="1:20" x14ac:dyDescent="0.2">
      <c r="A197" s="44">
        <v>42416</v>
      </c>
      <c r="B197" s="20">
        <v>2</v>
      </c>
      <c r="C197" s="20">
        <v>3</v>
      </c>
      <c r="D197" s="20">
        <v>6</v>
      </c>
      <c r="E197" s="20">
        <v>2</v>
      </c>
      <c r="F197" s="20">
        <v>17</v>
      </c>
      <c r="G197" s="20" t="s">
        <v>79</v>
      </c>
      <c r="H197" s="20" t="s">
        <v>60</v>
      </c>
      <c r="I197" s="20" t="s">
        <v>66</v>
      </c>
      <c r="J197" s="20" t="s">
        <v>29</v>
      </c>
      <c r="K197" s="20" t="s">
        <v>80</v>
      </c>
      <c r="L197" s="20" t="s">
        <v>60</v>
      </c>
      <c r="M197" s="20">
        <v>0</v>
      </c>
      <c r="N197" s="20" t="s">
        <v>84</v>
      </c>
      <c r="S197" s="17" t="s">
        <v>67</v>
      </c>
      <c r="T197" s="45">
        <v>42261</v>
      </c>
    </row>
    <row r="198" spans="1:20" x14ac:dyDescent="0.2">
      <c r="A198" s="44">
        <v>42416</v>
      </c>
      <c r="B198" s="20">
        <v>2</v>
      </c>
      <c r="C198" s="20">
        <v>3</v>
      </c>
      <c r="D198" s="20">
        <v>6</v>
      </c>
      <c r="E198" s="20">
        <v>2</v>
      </c>
      <c r="F198" s="20">
        <v>17</v>
      </c>
      <c r="G198" s="20" t="s">
        <v>79</v>
      </c>
      <c r="H198" s="20" t="s">
        <v>60</v>
      </c>
      <c r="I198" s="20" t="s">
        <v>68</v>
      </c>
      <c r="J198" s="20" t="s">
        <v>29</v>
      </c>
      <c r="K198" s="20" t="s">
        <v>80</v>
      </c>
      <c r="L198" s="20" t="s">
        <v>60</v>
      </c>
      <c r="M198" s="20">
        <v>0</v>
      </c>
      <c r="N198" s="20" t="s">
        <v>78</v>
      </c>
      <c r="S198" s="17" t="s">
        <v>67</v>
      </c>
      <c r="T198" s="45">
        <v>42261</v>
      </c>
    </row>
    <row r="199" spans="1:20" x14ac:dyDescent="0.2">
      <c r="A199" s="44">
        <v>42416</v>
      </c>
      <c r="B199" s="20">
        <v>2</v>
      </c>
      <c r="C199" s="20">
        <v>3</v>
      </c>
      <c r="D199" s="20">
        <v>6</v>
      </c>
      <c r="E199" s="20">
        <v>2</v>
      </c>
      <c r="F199" s="20">
        <v>17</v>
      </c>
      <c r="G199" s="20" t="s">
        <v>59</v>
      </c>
      <c r="H199" s="20" t="s">
        <v>64</v>
      </c>
      <c r="I199" s="20" t="s">
        <v>69</v>
      </c>
      <c r="J199" s="20" t="s">
        <v>81</v>
      </c>
      <c r="K199" s="20" t="s">
        <v>82</v>
      </c>
      <c r="L199" s="20" t="s">
        <v>64</v>
      </c>
      <c r="M199" s="20">
        <v>6.39</v>
      </c>
      <c r="S199" s="17" t="s">
        <v>63</v>
      </c>
      <c r="T199" s="45">
        <v>42231</v>
      </c>
    </row>
    <row r="200" spans="1:20" x14ac:dyDescent="0.2">
      <c r="A200" s="44">
        <v>42416</v>
      </c>
      <c r="B200" s="20">
        <v>2</v>
      </c>
      <c r="C200" s="20">
        <v>3</v>
      </c>
      <c r="D200" s="20">
        <v>6</v>
      </c>
      <c r="E200" s="20">
        <v>2</v>
      </c>
      <c r="F200" s="20">
        <v>17</v>
      </c>
      <c r="G200" s="20" t="s">
        <v>59</v>
      </c>
      <c r="H200" s="20" t="s">
        <v>64</v>
      </c>
      <c r="I200" s="20" t="s">
        <v>70</v>
      </c>
      <c r="J200" s="20" t="s">
        <v>81</v>
      </c>
      <c r="K200" s="20" t="s">
        <v>82</v>
      </c>
      <c r="L200" s="20" t="s">
        <v>64</v>
      </c>
      <c r="M200" s="20">
        <v>0</v>
      </c>
      <c r="N200" s="20" t="s">
        <v>78</v>
      </c>
      <c r="S200" s="17" t="s">
        <v>63</v>
      </c>
      <c r="T200" s="45">
        <v>42231</v>
      </c>
    </row>
    <row r="201" spans="1:20" x14ac:dyDescent="0.2">
      <c r="A201" s="44">
        <v>42416</v>
      </c>
      <c r="B201" s="20">
        <v>2</v>
      </c>
      <c r="C201" s="20">
        <v>3</v>
      </c>
      <c r="D201" s="20">
        <v>6</v>
      </c>
      <c r="E201" s="20">
        <v>2</v>
      </c>
      <c r="F201" s="20">
        <v>17</v>
      </c>
      <c r="G201" s="20" t="s">
        <v>59</v>
      </c>
      <c r="H201" s="20" t="s">
        <v>64</v>
      </c>
      <c r="I201" s="20" t="s">
        <v>71</v>
      </c>
      <c r="J201" s="20" t="s">
        <v>81</v>
      </c>
      <c r="K201" s="20" t="s">
        <v>82</v>
      </c>
      <c r="L201" s="20" t="s">
        <v>64</v>
      </c>
      <c r="M201" s="20">
        <v>0</v>
      </c>
      <c r="N201" s="20" t="s">
        <v>78</v>
      </c>
      <c r="S201" s="17" t="s">
        <v>67</v>
      </c>
      <c r="T201" s="45">
        <v>42332</v>
      </c>
    </row>
    <row r="202" spans="1:20" x14ac:dyDescent="0.2">
      <c r="A202" s="44">
        <v>42416</v>
      </c>
      <c r="B202" s="20">
        <v>2</v>
      </c>
      <c r="C202" s="20">
        <v>3</v>
      </c>
      <c r="D202" s="20">
        <v>6</v>
      </c>
      <c r="E202" s="20">
        <v>2</v>
      </c>
      <c r="F202" s="20">
        <v>17</v>
      </c>
      <c r="G202" s="20" t="s">
        <v>59</v>
      </c>
      <c r="H202" s="20" t="s">
        <v>64</v>
      </c>
      <c r="I202" s="20" t="s">
        <v>72</v>
      </c>
      <c r="J202" s="20" t="s">
        <v>81</v>
      </c>
      <c r="K202" s="20" t="s">
        <v>82</v>
      </c>
      <c r="L202" s="20" t="s">
        <v>64</v>
      </c>
      <c r="M202" s="20">
        <v>0</v>
      </c>
      <c r="N202" s="20" t="s">
        <v>78</v>
      </c>
      <c r="S202" s="17" t="s">
        <v>67</v>
      </c>
      <c r="T202" s="45">
        <v>42268</v>
      </c>
    </row>
    <row r="203" spans="1:20" x14ac:dyDescent="0.2">
      <c r="A203" s="44">
        <v>42416</v>
      </c>
      <c r="B203" s="20">
        <v>2</v>
      </c>
      <c r="C203" s="20">
        <v>3</v>
      </c>
      <c r="D203" s="20">
        <v>6</v>
      </c>
      <c r="E203" s="20">
        <v>2</v>
      </c>
      <c r="F203" s="20">
        <v>17</v>
      </c>
      <c r="G203" s="20" t="s">
        <v>59</v>
      </c>
      <c r="H203" s="20" t="s">
        <v>64</v>
      </c>
      <c r="I203" s="20" t="s">
        <v>73</v>
      </c>
      <c r="J203" s="20" t="s">
        <v>81</v>
      </c>
      <c r="K203" s="20" t="s">
        <v>82</v>
      </c>
      <c r="L203" s="20" t="s">
        <v>64</v>
      </c>
      <c r="M203" s="20">
        <v>0.21</v>
      </c>
      <c r="S203" s="17" t="s">
        <v>67</v>
      </c>
      <c r="T203" s="45">
        <v>42268</v>
      </c>
    </row>
    <row r="204" spans="1:20" x14ac:dyDescent="0.2">
      <c r="A204" s="44">
        <v>42416</v>
      </c>
      <c r="B204" s="20">
        <v>2</v>
      </c>
      <c r="C204" s="20">
        <v>3</v>
      </c>
      <c r="D204" s="20">
        <v>6</v>
      </c>
      <c r="E204" s="20">
        <v>2</v>
      </c>
      <c r="F204" s="20">
        <v>17</v>
      </c>
      <c r="G204" s="20" t="s">
        <v>59</v>
      </c>
      <c r="H204" s="20" t="s">
        <v>74</v>
      </c>
      <c r="I204" s="20" t="s">
        <v>75</v>
      </c>
      <c r="J204" s="20" t="s">
        <v>61</v>
      </c>
      <c r="K204" s="20" t="s">
        <v>83</v>
      </c>
      <c r="L204" s="20" t="s">
        <v>74</v>
      </c>
      <c r="M204" s="20">
        <v>2.77</v>
      </c>
      <c r="S204" s="17" t="s">
        <v>63</v>
      </c>
      <c r="T204" s="45">
        <v>42231</v>
      </c>
    </row>
    <row r="205" spans="1:20" x14ac:dyDescent="0.2">
      <c r="A205" s="44">
        <v>42416</v>
      </c>
      <c r="B205" s="20">
        <v>2</v>
      </c>
      <c r="C205" s="20">
        <v>3</v>
      </c>
      <c r="D205" s="20">
        <v>6</v>
      </c>
      <c r="E205" s="20">
        <v>2</v>
      </c>
      <c r="F205" s="20">
        <v>17</v>
      </c>
      <c r="G205" s="20" t="s">
        <v>59</v>
      </c>
      <c r="H205" s="20" t="s">
        <v>74</v>
      </c>
      <c r="I205" s="20" t="s">
        <v>76</v>
      </c>
      <c r="J205" s="20" t="s">
        <v>61</v>
      </c>
      <c r="K205" s="20" t="s">
        <v>83</v>
      </c>
      <c r="L205" s="20" t="s">
        <v>74</v>
      </c>
      <c r="M205" s="20">
        <v>0</v>
      </c>
      <c r="N205" s="20" t="s">
        <v>78</v>
      </c>
      <c r="S205" s="17" t="s">
        <v>67</v>
      </c>
      <c r="T205" s="45">
        <v>42219</v>
      </c>
    </row>
    <row r="206" spans="1:20" x14ac:dyDescent="0.2">
      <c r="A206" s="44">
        <v>42416</v>
      </c>
      <c r="B206" s="20">
        <v>2</v>
      </c>
      <c r="C206" s="20">
        <v>3</v>
      </c>
      <c r="D206" s="20">
        <v>6</v>
      </c>
      <c r="E206" s="20">
        <v>3</v>
      </c>
      <c r="F206" s="20">
        <v>18</v>
      </c>
      <c r="G206" s="20" t="s">
        <v>79</v>
      </c>
      <c r="H206" s="20" t="s">
        <v>60</v>
      </c>
      <c r="I206" s="20" t="s">
        <v>60</v>
      </c>
      <c r="J206" s="20" t="s">
        <v>29</v>
      </c>
      <c r="K206" s="20" t="s">
        <v>80</v>
      </c>
      <c r="L206" s="20" t="s">
        <v>60</v>
      </c>
      <c r="M206" s="20">
        <v>0</v>
      </c>
      <c r="N206" s="20" t="s">
        <v>78</v>
      </c>
      <c r="S206" s="17" t="s">
        <v>63</v>
      </c>
      <c r="T206" s="45">
        <v>42231</v>
      </c>
    </row>
    <row r="207" spans="1:20" x14ac:dyDescent="0.2">
      <c r="A207" s="44">
        <v>42416</v>
      </c>
      <c r="B207" s="20">
        <v>2</v>
      </c>
      <c r="C207" s="20">
        <v>3</v>
      </c>
      <c r="D207" s="20">
        <v>6</v>
      </c>
      <c r="E207" s="20">
        <v>3</v>
      </c>
      <c r="F207" s="20">
        <v>18</v>
      </c>
      <c r="G207" s="20" t="s">
        <v>79</v>
      </c>
      <c r="H207" s="20" t="s">
        <v>60</v>
      </c>
      <c r="I207" s="20" t="s">
        <v>64</v>
      </c>
      <c r="J207" s="20" t="s">
        <v>29</v>
      </c>
      <c r="K207" s="20" t="s">
        <v>80</v>
      </c>
      <c r="L207" s="20" t="s">
        <v>60</v>
      </c>
      <c r="M207" s="20">
        <v>0</v>
      </c>
      <c r="N207" s="20" t="s">
        <v>78</v>
      </c>
      <c r="S207" s="17" t="s">
        <v>63</v>
      </c>
      <c r="T207" s="45">
        <v>42231</v>
      </c>
    </row>
    <row r="208" spans="1:20" x14ac:dyDescent="0.2">
      <c r="A208" s="44">
        <v>42416</v>
      </c>
      <c r="B208" s="20">
        <v>2</v>
      </c>
      <c r="C208" s="20">
        <v>3</v>
      </c>
      <c r="D208" s="20">
        <v>6</v>
      </c>
      <c r="E208" s="20">
        <v>3</v>
      </c>
      <c r="F208" s="20">
        <v>18</v>
      </c>
      <c r="G208" s="20" t="s">
        <v>79</v>
      </c>
      <c r="H208" s="20" t="s">
        <v>60</v>
      </c>
      <c r="I208" s="20" t="s">
        <v>65</v>
      </c>
      <c r="J208" s="20" t="s">
        <v>29</v>
      </c>
      <c r="K208" s="20" t="s">
        <v>80</v>
      </c>
      <c r="L208" s="20" t="s">
        <v>60</v>
      </c>
      <c r="M208" s="20">
        <v>0.59</v>
      </c>
      <c r="S208" s="17" t="s">
        <v>63</v>
      </c>
      <c r="T208" s="45">
        <v>42310</v>
      </c>
    </row>
    <row r="209" spans="1:20" x14ac:dyDescent="0.2">
      <c r="A209" s="44">
        <v>42416</v>
      </c>
      <c r="B209" s="20">
        <v>2</v>
      </c>
      <c r="C209" s="20">
        <v>3</v>
      </c>
      <c r="D209" s="20">
        <v>6</v>
      </c>
      <c r="E209" s="20">
        <v>3</v>
      </c>
      <c r="F209" s="20">
        <v>18</v>
      </c>
      <c r="G209" s="20" t="s">
        <v>79</v>
      </c>
      <c r="H209" s="20" t="s">
        <v>60</v>
      </c>
      <c r="I209" s="20" t="s">
        <v>66</v>
      </c>
      <c r="J209" s="20" t="s">
        <v>29</v>
      </c>
      <c r="K209" s="20" t="s">
        <v>80</v>
      </c>
      <c r="L209" s="20" t="s">
        <v>60</v>
      </c>
      <c r="M209" s="20">
        <v>0</v>
      </c>
      <c r="N209" s="20" t="s">
        <v>85</v>
      </c>
      <c r="S209" s="17" t="s">
        <v>67</v>
      </c>
      <c r="T209" s="45">
        <v>42261</v>
      </c>
    </row>
    <row r="210" spans="1:20" x14ac:dyDescent="0.2">
      <c r="A210" s="44">
        <v>42416</v>
      </c>
      <c r="B210" s="20">
        <v>2</v>
      </c>
      <c r="C210" s="20">
        <v>3</v>
      </c>
      <c r="D210" s="20">
        <v>6</v>
      </c>
      <c r="E210" s="20">
        <v>3</v>
      </c>
      <c r="F210" s="20">
        <v>18</v>
      </c>
      <c r="G210" s="20" t="s">
        <v>79</v>
      </c>
      <c r="H210" s="20" t="s">
        <v>60</v>
      </c>
      <c r="I210" s="20" t="s">
        <v>68</v>
      </c>
      <c r="J210" s="20" t="s">
        <v>29</v>
      </c>
      <c r="K210" s="20" t="s">
        <v>80</v>
      </c>
      <c r="L210" s="20" t="s">
        <v>60</v>
      </c>
      <c r="M210" s="20">
        <v>0</v>
      </c>
      <c r="N210" s="20" t="s">
        <v>85</v>
      </c>
      <c r="S210" s="17" t="s">
        <v>67</v>
      </c>
      <c r="T210" s="45">
        <v>42261</v>
      </c>
    </row>
    <row r="211" spans="1:20" x14ac:dyDescent="0.2">
      <c r="A211" s="44">
        <v>42416</v>
      </c>
      <c r="B211" s="20">
        <v>2</v>
      </c>
      <c r="C211" s="20">
        <v>3</v>
      </c>
      <c r="D211" s="20">
        <v>6</v>
      </c>
      <c r="E211" s="20">
        <v>3</v>
      </c>
      <c r="F211" s="20">
        <v>18</v>
      </c>
      <c r="G211" s="20" t="s">
        <v>59</v>
      </c>
      <c r="H211" s="20" t="s">
        <v>64</v>
      </c>
      <c r="I211" s="20" t="s">
        <v>69</v>
      </c>
      <c r="J211" s="20" t="s">
        <v>81</v>
      </c>
      <c r="K211" s="20" t="s">
        <v>82</v>
      </c>
      <c r="L211" s="20" t="s">
        <v>64</v>
      </c>
      <c r="M211" s="20">
        <v>3.91</v>
      </c>
      <c r="S211" s="17" t="s">
        <v>63</v>
      </c>
      <c r="T211" s="45">
        <v>42231</v>
      </c>
    </row>
    <row r="212" spans="1:20" x14ac:dyDescent="0.2">
      <c r="A212" s="44">
        <v>42416</v>
      </c>
      <c r="B212" s="20">
        <v>2</v>
      </c>
      <c r="C212" s="20">
        <v>3</v>
      </c>
      <c r="D212" s="20">
        <v>6</v>
      </c>
      <c r="E212" s="20">
        <v>3</v>
      </c>
      <c r="F212" s="20">
        <v>18</v>
      </c>
      <c r="G212" s="20" t="s">
        <v>59</v>
      </c>
      <c r="H212" s="20" t="s">
        <v>64</v>
      </c>
      <c r="I212" s="20" t="s">
        <v>70</v>
      </c>
      <c r="J212" s="20" t="s">
        <v>81</v>
      </c>
      <c r="K212" s="20" t="s">
        <v>82</v>
      </c>
      <c r="L212" s="20" t="s">
        <v>64</v>
      </c>
      <c r="M212" s="20">
        <v>0</v>
      </c>
      <c r="N212" s="20" t="s">
        <v>78</v>
      </c>
      <c r="S212" s="17" t="s">
        <v>63</v>
      </c>
      <c r="T212" s="45">
        <v>42231</v>
      </c>
    </row>
    <row r="213" spans="1:20" x14ac:dyDescent="0.2">
      <c r="A213" s="44">
        <v>42416</v>
      </c>
      <c r="B213" s="20">
        <v>2</v>
      </c>
      <c r="C213" s="20">
        <v>3</v>
      </c>
      <c r="D213" s="20">
        <v>6</v>
      </c>
      <c r="E213" s="20">
        <v>3</v>
      </c>
      <c r="F213" s="20">
        <v>18</v>
      </c>
      <c r="G213" s="20" t="s">
        <v>59</v>
      </c>
      <c r="H213" s="20" t="s">
        <v>64</v>
      </c>
      <c r="I213" s="20" t="s">
        <v>71</v>
      </c>
      <c r="J213" s="20" t="s">
        <v>81</v>
      </c>
      <c r="K213" s="20" t="s">
        <v>82</v>
      </c>
      <c r="L213" s="20" t="s">
        <v>64</v>
      </c>
      <c r="M213" s="20">
        <v>0</v>
      </c>
      <c r="N213" s="20" t="s">
        <v>78</v>
      </c>
      <c r="S213" s="17" t="s">
        <v>67</v>
      </c>
      <c r="T213" s="45">
        <v>42332</v>
      </c>
    </row>
    <row r="214" spans="1:20" x14ac:dyDescent="0.2">
      <c r="A214" s="44">
        <v>42416</v>
      </c>
      <c r="B214" s="20">
        <v>2</v>
      </c>
      <c r="C214" s="20">
        <v>3</v>
      </c>
      <c r="D214" s="20">
        <v>6</v>
      </c>
      <c r="E214" s="20">
        <v>3</v>
      </c>
      <c r="F214" s="20">
        <v>18</v>
      </c>
      <c r="G214" s="20" t="s">
        <v>59</v>
      </c>
      <c r="H214" s="20" t="s">
        <v>64</v>
      </c>
      <c r="I214" s="20" t="s">
        <v>72</v>
      </c>
      <c r="J214" s="20" t="s">
        <v>81</v>
      </c>
      <c r="K214" s="20" t="s">
        <v>82</v>
      </c>
      <c r="L214" s="20" t="s">
        <v>64</v>
      </c>
      <c r="M214" s="20">
        <v>1.1000000000000001</v>
      </c>
      <c r="S214" s="17" t="s">
        <v>67</v>
      </c>
      <c r="T214" s="45">
        <v>42268</v>
      </c>
    </row>
    <row r="215" spans="1:20" x14ac:dyDescent="0.2">
      <c r="A215" s="44">
        <v>42416</v>
      </c>
      <c r="B215" s="20">
        <v>2</v>
      </c>
      <c r="C215" s="20">
        <v>3</v>
      </c>
      <c r="D215" s="20">
        <v>6</v>
      </c>
      <c r="E215" s="20">
        <v>3</v>
      </c>
      <c r="F215" s="20">
        <v>18</v>
      </c>
      <c r="G215" s="20" t="s">
        <v>59</v>
      </c>
      <c r="H215" s="20" t="s">
        <v>64</v>
      </c>
      <c r="I215" s="20" t="s">
        <v>73</v>
      </c>
      <c r="J215" s="20" t="s">
        <v>81</v>
      </c>
      <c r="K215" s="20" t="s">
        <v>82</v>
      </c>
      <c r="L215" s="20" t="s">
        <v>64</v>
      </c>
      <c r="M215" s="20">
        <v>0</v>
      </c>
      <c r="N215" s="20" t="s">
        <v>78</v>
      </c>
      <c r="S215" s="17" t="s">
        <v>67</v>
      </c>
      <c r="T215" s="45">
        <v>42268</v>
      </c>
    </row>
    <row r="216" spans="1:20" x14ac:dyDescent="0.2">
      <c r="A216" s="44">
        <v>42416</v>
      </c>
      <c r="B216" s="20">
        <v>2</v>
      </c>
      <c r="C216" s="20">
        <v>3</v>
      </c>
      <c r="D216" s="20">
        <v>6</v>
      </c>
      <c r="E216" s="20">
        <v>3</v>
      </c>
      <c r="F216" s="20">
        <v>18</v>
      </c>
      <c r="G216" s="20" t="s">
        <v>59</v>
      </c>
      <c r="H216" s="20" t="s">
        <v>74</v>
      </c>
      <c r="I216" s="20" t="s">
        <v>75</v>
      </c>
      <c r="J216" s="20" t="s">
        <v>61</v>
      </c>
      <c r="K216" s="20" t="s">
        <v>83</v>
      </c>
      <c r="L216" s="20" t="s">
        <v>74</v>
      </c>
      <c r="M216" s="20">
        <v>0</v>
      </c>
      <c r="N216" s="20" t="s">
        <v>78</v>
      </c>
      <c r="S216" s="17" t="s">
        <v>63</v>
      </c>
      <c r="T216" s="45">
        <v>42231</v>
      </c>
    </row>
    <row r="217" spans="1:20" x14ac:dyDescent="0.2">
      <c r="A217" s="44">
        <v>42416</v>
      </c>
      <c r="B217" s="20">
        <v>2</v>
      </c>
      <c r="C217" s="20">
        <v>3</v>
      </c>
      <c r="D217" s="20">
        <v>6</v>
      </c>
      <c r="E217" s="20">
        <v>3</v>
      </c>
      <c r="F217" s="20">
        <v>18</v>
      </c>
      <c r="G217" s="20" t="s">
        <v>59</v>
      </c>
      <c r="H217" s="20" t="s">
        <v>74</v>
      </c>
      <c r="I217" s="20" t="s">
        <v>76</v>
      </c>
      <c r="J217" s="20" t="s">
        <v>61</v>
      </c>
      <c r="K217" s="20" t="s">
        <v>83</v>
      </c>
      <c r="L217" s="20" t="s">
        <v>74</v>
      </c>
      <c r="M217" s="20">
        <v>0</v>
      </c>
      <c r="N217" s="20" t="s">
        <v>84</v>
      </c>
      <c r="S217" s="17" t="s">
        <v>67</v>
      </c>
      <c r="T217" s="45">
        <v>42219</v>
      </c>
    </row>
    <row r="218" spans="1:20" x14ac:dyDescent="0.2">
      <c r="A218" s="44">
        <v>42415</v>
      </c>
      <c r="B218" s="20">
        <v>1</v>
      </c>
      <c r="C218" s="20">
        <v>1</v>
      </c>
      <c r="D218" s="20">
        <v>1</v>
      </c>
      <c r="E218" s="20">
        <v>1</v>
      </c>
      <c r="F218" s="20">
        <v>1</v>
      </c>
      <c r="G218" s="20" t="s">
        <v>79</v>
      </c>
      <c r="H218" s="20" t="s">
        <v>87</v>
      </c>
      <c r="I218" s="20" t="s">
        <v>87</v>
      </c>
      <c r="J218" s="20" t="s">
        <v>81</v>
      </c>
      <c r="K218" s="20" t="s">
        <v>88</v>
      </c>
      <c r="L218" s="20" t="s">
        <v>87</v>
      </c>
      <c r="M218" s="20">
        <v>4.9000000000000004</v>
      </c>
      <c r="S218" s="17" t="s">
        <v>63</v>
      </c>
      <c r="T218" s="45">
        <v>42231</v>
      </c>
    </row>
    <row r="219" spans="1:20" x14ac:dyDescent="0.2">
      <c r="A219" s="44">
        <v>42415</v>
      </c>
      <c r="B219" s="20">
        <v>1</v>
      </c>
      <c r="C219" s="20">
        <v>1</v>
      </c>
      <c r="D219" s="20">
        <v>1</v>
      </c>
      <c r="E219" s="20">
        <v>1</v>
      </c>
      <c r="F219" s="20">
        <v>1</v>
      </c>
      <c r="G219" s="20" t="s">
        <v>79</v>
      </c>
      <c r="H219" s="20" t="s">
        <v>87</v>
      </c>
      <c r="I219" s="20" t="s">
        <v>89</v>
      </c>
      <c r="J219" s="20" t="s">
        <v>81</v>
      </c>
      <c r="K219" s="20" t="s">
        <v>88</v>
      </c>
      <c r="L219" s="20" t="s">
        <v>87</v>
      </c>
      <c r="M219" s="20">
        <v>4.4400000000000004</v>
      </c>
      <c r="S219" s="17" t="s">
        <v>63</v>
      </c>
      <c r="T219" s="45">
        <v>42231</v>
      </c>
    </row>
    <row r="220" spans="1:20" x14ac:dyDescent="0.2">
      <c r="A220" s="44">
        <v>42415</v>
      </c>
      <c r="B220" s="20">
        <v>1</v>
      </c>
      <c r="C220" s="20">
        <v>1</v>
      </c>
      <c r="D220" s="20">
        <v>1</v>
      </c>
      <c r="E220" s="20">
        <v>1</v>
      </c>
      <c r="F220" s="20">
        <v>1</v>
      </c>
      <c r="G220" s="20" t="s">
        <v>79</v>
      </c>
      <c r="H220" s="20" t="s">
        <v>87</v>
      </c>
      <c r="I220" s="20" t="s">
        <v>90</v>
      </c>
      <c r="J220" s="20" t="s">
        <v>81</v>
      </c>
      <c r="K220" s="20" t="s">
        <v>88</v>
      </c>
      <c r="L220" s="20" t="s">
        <v>87</v>
      </c>
      <c r="M220" s="20">
        <v>5.28</v>
      </c>
      <c r="S220" s="17" t="s">
        <v>63</v>
      </c>
      <c r="T220" s="45">
        <v>42310</v>
      </c>
    </row>
    <row r="221" spans="1:20" x14ac:dyDescent="0.2">
      <c r="A221" s="44">
        <v>42415</v>
      </c>
      <c r="B221" s="20">
        <v>1</v>
      </c>
      <c r="C221" s="20">
        <v>1</v>
      </c>
      <c r="D221" s="20">
        <v>1</v>
      </c>
      <c r="E221" s="20">
        <v>1</v>
      </c>
      <c r="F221" s="20">
        <v>1</v>
      </c>
      <c r="G221" s="20" t="s">
        <v>79</v>
      </c>
      <c r="H221" s="20" t="s">
        <v>87</v>
      </c>
      <c r="I221" s="20" t="s">
        <v>91</v>
      </c>
      <c r="J221" s="20" t="s">
        <v>81</v>
      </c>
      <c r="K221" s="20" t="s">
        <v>88</v>
      </c>
      <c r="L221" s="20" t="s">
        <v>87</v>
      </c>
      <c r="M221" s="20">
        <v>8.5500000000000007</v>
      </c>
      <c r="S221" s="17" t="s">
        <v>67</v>
      </c>
      <c r="T221" s="45">
        <v>42268</v>
      </c>
    </row>
    <row r="222" spans="1:20" x14ac:dyDescent="0.2">
      <c r="A222" s="44">
        <v>42415</v>
      </c>
      <c r="B222" s="20">
        <v>1</v>
      </c>
      <c r="C222" s="20">
        <v>1</v>
      </c>
      <c r="D222" s="20">
        <v>1</v>
      </c>
      <c r="E222" s="20">
        <v>1</v>
      </c>
      <c r="F222" s="20">
        <v>1</v>
      </c>
      <c r="G222" s="20" t="s">
        <v>79</v>
      </c>
      <c r="H222" s="20" t="s">
        <v>87</v>
      </c>
      <c r="I222" s="20" t="s">
        <v>92</v>
      </c>
      <c r="J222" s="20" t="s">
        <v>81</v>
      </c>
      <c r="K222" s="20" t="s">
        <v>88</v>
      </c>
      <c r="L222" s="20" t="s">
        <v>87</v>
      </c>
      <c r="M222" s="20">
        <v>11.91</v>
      </c>
      <c r="S222" s="17" t="s">
        <v>67</v>
      </c>
      <c r="T222" s="45">
        <v>42219</v>
      </c>
    </row>
    <row r="223" spans="1:20" x14ac:dyDescent="0.2">
      <c r="A223" s="44">
        <v>42415</v>
      </c>
      <c r="B223" s="20">
        <v>1</v>
      </c>
      <c r="C223" s="20">
        <v>1</v>
      </c>
      <c r="D223" s="20">
        <v>1</v>
      </c>
      <c r="E223" s="20">
        <v>1</v>
      </c>
      <c r="F223" s="20">
        <v>1</v>
      </c>
      <c r="G223" s="20" t="s">
        <v>79</v>
      </c>
      <c r="H223" s="20" t="s">
        <v>93</v>
      </c>
      <c r="I223" s="20" t="s">
        <v>94</v>
      </c>
      <c r="J223" s="20" t="s">
        <v>81</v>
      </c>
      <c r="K223" s="20" t="s">
        <v>88</v>
      </c>
      <c r="L223" s="20" t="s">
        <v>95</v>
      </c>
      <c r="M223" s="20">
        <v>4.76</v>
      </c>
      <c r="S223" s="17" t="s">
        <v>63</v>
      </c>
      <c r="T223" s="45">
        <v>42310</v>
      </c>
    </row>
    <row r="224" spans="1:20" x14ac:dyDescent="0.2">
      <c r="A224" s="44">
        <v>42415</v>
      </c>
      <c r="B224" s="20">
        <v>1</v>
      </c>
      <c r="C224" s="20">
        <v>1</v>
      </c>
      <c r="D224" s="20">
        <v>1</v>
      </c>
      <c r="E224" s="20">
        <v>1</v>
      </c>
      <c r="F224" s="20">
        <v>1</v>
      </c>
      <c r="G224" s="20" t="s">
        <v>79</v>
      </c>
      <c r="H224" s="20" t="s">
        <v>93</v>
      </c>
      <c r="I224" s="20" t="s">
        <v>96</v>
      </c>
      <c r="J224" s="20" t="s">
        <v>81</v>
      </c>
      <c r="K224" s="20" t="s">
        <v>88</v>
      </c>
      <c r="L224" s="20" t="s">
        <v>95</v>
      </c>
      <c r="M224" s="20">
        <v>4.49</v>
      </c>
      <c r="S224" s="17" t="s">
        <v>67</v>
      </c>
      <c r="T224" s="45">
        <v>42219</v>
      </c>
    </row>
    <row r="225" spans="1:20" x14ac:dyDescent="0.2">
      <c r="A225" s="44">
        <v>42415</v>
      </c>
      <c r="B225" s="20">
        <v>1</v>
      </c>
      <c r="C225" s="20">
        <v>1</v>
      </c>
      <c r="D225" s="20">
        <v>1</v>
      </c>
      <c r="E225" s="20">
        <v>2</v>
      </c>
      <c r="F225" s="20">
        <v>2</v>
      </c>
      <c r="G225" s="20" t="s">
        <v>79</v>
      </c>
      <c r="H225" s="20" t="s">
        <v>87</v>
      </c>
      <c r="I225" s="20" t="s">
        <v>87</v>
      </c>
      <c r="J225" s="20" t="s">
        <v>81</v>
      </c>
      <c r="K225" s="20" t="s">
        <v>88</v>
      </c>
      <c r="L225" s="20" t="s">
        <v>87</v>
      </c>
      <c r="M225" s="20">
        <v>2.96</v>
      </c>
      <c r="S225" s="17" t="s">
        <v>63</v>
      </c>
      <c r="T225" s="45">
        <v>42231</v>
      </c>
    </row>
    <row r="226" spans="1:20" x14ac:dyDescent="0.2">
      <c r="A226" s="44">
        <v>42415</v>
      </c>
      <c r="B226" s="20">
        <v>1</v>
      </c>
      <c r="C226" s="20">
        <v>1</v>
      </c>
      <c r="D226" s="20">
        <v>1</v>
      </c>
      <c r="E226" s="20">
        <v>2</v>
      </c>
      <c r="F226" s="20">
        <v>2</v>
      </c>
      <c r="G226" s="20" t="s">
        <v>79</v>
      </c>
      <c r="H226" s="20" t="s">
        <v>87</v>
      </c>
      <c r="I226" s="20" t="s">
        <v>89</v>
      </c>
      <c r="J226" s="20" t="s">
        <v>81</v>
      </c>
      <c r="K226" s="20" t="s">
        <v>88</v>
      </c>
      <c r="L226" s="20" t="s">
        <v>87</v>
      </c>
      <c r="M226" s="20">
        <v>1.44</v>
      </c>
      <c r="S226" s="17" t="s">
        <v>63</v>
      </c>
      <c r="T226" s="45">
        <v>42231</v>
      </c>
    </row>
    <row r="227" spans="1:20" x14ac:dyDescent="0.2">
      <c r="A227" s="44">
        <v>42415</v>
      </c>
      <c r="B227" s="20">
        <v>1</v>
      </c>
      <c r="C227" s="20">
        <v>1</v>
      </c>
      <c r="D227" s="20">
        <v>1</v>
      </c>
      <c r="E227" s="20">
        <v>2</v>
      </c>
      <c r="F227" s="20">
        <v>2</v>
      </c>
      <c r="G227" s="20" t="s">
        <v>79</v>
      </c>
      <c r="H227" s="20" t="s">
        <v>87</v>
      </c>
      <c r="I227" s="20" t="s">
        <v>90</v>
      </c>
      <c r="J227" s="20" t="s">
        <v>81</v>
      </c>
      <c r="K227" s="20" t="s">
        <v>88</v>
      </c>
      <c r="L227" s="20" t="s">
        <v>87</v>
      </c>
      <c r="M227" s="20">
        <v>3.76</v>
      </c>
      <c r="S227" s="17" t="s">
        <v>63</v>
      </c>
      <c r="T227" s="45">
        <v>42310</v>
      </c>
    </row>
    <row r="228" spans="1:20" x14ac:dyDescent="0.2">
      <c r="A228" s="44">
        <v>42415</v>
      </c>
      <c r="B228" s="20">
        <v>1</v>
      </c>
      <c r="C228" s="20">
        <v>1</v>
      </c>
      <c r="D228" s="20">
        <v>1</v>
      </c>
      <c r="E228" s="20">
        <v>2</v>
      </c>
      <c r="F228" s="20">
        <v>2</v>
      </c>
      <c r="G228" s="20" t="s">
        <v>79</v>
      </c>
      <c r="H228" s="20" t="s">
        <v>87</v>
      </c>
      <c r="I228" s="20" t="s">
        <v>91</v>
      </c>
      <c r="J228" s="20" t="s">
        <v>81</v>
      </c>
      <c r="K228" s="20" t="s">
        <v>88</v>
      </c>
      <c r="L228" s="20" t="s">
        <v>87</v>
      </c>
      <c r="M228" s="20">
        <v>1.69</v>
      </c>
      <c r="S228" s="17" t="s">
        <v>67</v>
      </c>
      <c r="T228" s="45">
        <v>42268</v>
      </c>
    </row>
    <row r="229" spans="1:20" x14ac:dyDescent="0.2">
      <c r="A229" s="44">
        <v>42415</v>
      </c>
      <c r="B229" s="20">
        <v>1</v>
      </c>
      <c r="C229" s="20">
        <v>1</v>
      </c>
      <c r="D229" s="20">
        <v>1</v>
      </c>
      <c r="E229" s="20">
        <v>2</v>
      </c>
      <c r="F229" s="20">
        <v>2</v>
      </c>
      <c r="G229" s="20" t="s">
        <v>79</v>
      </c>
      <c r="H229" s="20" t="s">
        <v>87</v>
      </c>
      <c r="I229" s="20" t="s">
        <v>92</v>
      </c>
      <c r="J229" s="20" t="s">
        <v>81</v>
      </c>
      <c r="K229" s="20" t="s">
        <v>88</v>
      </c>
      <c r="L229" s="20" t="s">
        <v>87</v>
      </c>
      <c r="M229" s="20">
        <v>2.66</v>
      </c>
      <c r="S229" s="17" t="s">
        <v>67</v>
      </c>
      <c r="T229" s="45">
        <v>42219</v>
      </c>
    </row>
    <row r="230" spans="1:20" x14ac:dyDescent="0.2">
      <c r="A230" s="44">
        <v>42415</v>
      </c>
      <c r="B230" s="20">
        <v>1</v>
      </c>
      <c r="C230" s="20">
        <v>1</v>
      </c>
      <c r="D230" s="20">
        <v>1</v>
      </c>
      <c r="E230" s="20">
        <v>2</v>
      </c>
      <c r="F230" s="20">
        <v>2</v>
      </c>
      <c r="G230" s="20" t="s">
        <v>79</v>
      </c>
      <c r="H230" s="20" t="s">
        <v>93</v>
      </c>
      <c r="I230" s="20" t="s">
        <v>94</v>
      </c>
      <c r="J230" s="20" t="s">
        <v>81</v>
      </c>
      <c r="K230" s="20" t="s">
        <v>88</v>
      </c>
      <c r="L230" s="20" t="s">
        <v>95</v>
      </c>
      <c r="M230" s="20">
        <v>2.94</v>
      </c>
      <c r="S230" s="17" t="s">
        <v>63</v>
      </c>
      <c r="T230" s="45">
        <v>42310</v>
      </c>
    </row>
    <row r="231" spans="1:20" x14ac:dyDescent="0.2">
      <c r="A231" s="44">
        <v>42415</v>
      </c>
      <c r="B231" s="20">
        <v>1</v>
      </c>
      <c r="C231" s="20">
        <v>1</v>
      </c>
      <c r="D231" s="20">
        <v>1</v>
      </c>
      <c r="E231" s="20">
        <v>2</v>
      </c>
      <c r="F231" s="20">
        <v>2</v>
      </c>
      <c r="G231" s="20" t="s">
        <v>79</v>
      </c>
      <c r="H231" s="20" t="s">
        <v>93</v>
      </c>
      <c r="I231" s="20" t="s">
        <v>96</v>
      </c>
      <c r="J231" s="20" t="s">
        <v>81</v>
      </c>
      <c r="K231" s="20" t="s">
        <v>88</v>
      </c>
      <c r="L231" s="20" t="s">
        <v>95</v>
      </c>
      <c r="M231" s="20">
        <v>4.26</v>
      </c>
      <c r="S231" s="17" t="s">
        <v>67</v>
      </c>
      <c r="T231" s="45">
        <v>42219</v>
      </c>
    </row>
    <row r="232" spans="1:20" x14ac:dyDescent="0.2">
      <c r="A232" s="44">
        <v>42415</v>
      </c>
      <c r="B232" s="20">
        <v>1</v>
      </c>
      <c r="C232" s="20">
        <v>1</v>
      </c>
      <c r="D232" s="20">
        <v>1</v>
      </c>
      <c r="E232" s="20">
        <v>3</v>
      </c>
      <c r="F232" s="20">
        <v>3</v>
      </c>
      <c r="G232" s="20" t="s">
        <v>79</v>
      </c>
      <c r="H232" s="20" t="s">
        <v>87</v>
      </c>
      <c r="I232" s="20" t="s">
        <v>87</v>
      </c>
      <c r="J232" s="20" t="s">
        <v>81</v>
      </c>
      <c r="K232" s="20" t="s">
        <v>88</v>
      </c>
      <c r="L232" s="20" t="s">
        <v>87</v>
      </c>
      <c r="M232" s="20">
        <v>0.37</v>
      </c>
      <c r="S232" s="17" t="s">
        <v>63</v>
      </c>
      <c r="T232" s="45">
        <v>42231</v>
      </c>
    </row>
    <row r="233" spans="1:20" x14ac:dyDescent="0.2">
      <c r="A233" s="44">
        <v>42415</v>
      </c>
      <c r="B233" s="20">
        <v>1</v>
      </c>
      <c r="C233" s="20">
        <v>1</v>
      </c>
      <c r="D233" s="20">
        <v>1</v>
      </c>
      <c r="E233" s="20">
        <v>3</v>
      </c>
      <c r="F233" s="20">
        <v>3</v>
      </c>
      <c r="G233" s="20" t="s">
        <v>79</v>
      </c>
      <c r="H233" s="20" t="s">
        <v>87</v>
      </c>
      <c r="I233" s="20" t="s">
        <v>89</v>
      </c>
      <c r="J233" s="20" t="s">
        <v>81</v>
      </c>
      <c r="K233" s="20" t="s">
        <v>88</v>
      </c>
      <c r="L233" s="20" t="s">
        <v>87</v>
      </c>
      <c r="M233" s="20">
        <v>1.75</v>
      </c>
      <c r="S233" s="17" t="s">
        <v>63</v>
      </c>
      <c r="T233" s="45">
        <v>42231</v>
      </c>
    </row>
    <row r="234" spans="1:20" x14ac:dyDescent="0.2">
      <c r="A234" s="44">
        <v>42415</v>
      </c>
      <c r="B234" s="20">
        <v>1</v>
      </c>
      <c r="C234" s="20">
        <v>1</v>
      </c>
      <c r="D234" s="20">
        <v>1</v>
      </c>
      <c r="E234" s="20">
        <v>3</v>
      </c>
      <c r="F234" s="20">
        <v>3</v>
      </c>
      <c r="G234" s="20" t="s">
        <v>79</v>
      </c>
      <c r="H234" s="20" t="s">
        <v>87</v>
      </c>
      <c r="I234" s="20" t="s">
        <v>90</v>
      </c>
      <c r="J234" s="20" t="s">
        <v>81</v>
      </c>
      <c r="K234" s="20" t="s">
        <v>88</v>
      </c>
      <c r="L234" s="20" t="s">
        <v>87</v>
      </c>
      <c r="M234" s="20">
        <v>0.87</v>
      </c>
      <c r="S234" s="17" t="s">
        <v>63</v>
      </c>
      <c r="T234" s="45">
        <v>42310</v>
      </c>
    </row>
    <row r="235" spans="1:20" x14ac:dyDescent="0.2">
      <c r="A235" s="44">
        <v>42415</v>
      </c>
      <c r="B235" s="20">
        <v>1</v>
      </c>
      <c r="C235" s="20">
        <v>1</v>
      </c>
      <c r="D235" s="20">
        <v>1</v>
      </c>
      <c r="E235" s="20">
        <v>3</v>
      </c>
      <c r="F235" s="20">
        <v>3</v>
      </c>
      <c r="G235" s="20" t="s">
        <v>79</v>
      </c>
      <c r="H235" s="20" t="s">
        <v>87</v>
      </c>
      <c r="I235" s="20" t="s">
        <v>91</v>
      </c>
      <c r="J235" s="20" t="s">
        <v>81</v>
      </c>
      <c r="K235" s="20" t="s">
        <v>88</v>
      </c>
      <c r="L235" s="20" t="s">
        <v>87</v>
      </c>
      <c r="M235" s="20">
        <v>1.49</v>
      </c>
      <c r="S235" s="17" t="s">
        <v>67</v>
      </c>
      <c r="T235" s="45">
        <v>42268</v>
      </c>
    </row>
    <row r="236" spans="1:20" x14ac:dyDescent="0.2">
      <c r="A236" s="44">
        <v>42415</v>
      </c>
      <c r="B236" s="20">
        <v>1</v>
      </c>
      <c r="C236" s="20">
        <v>1</v>
      </c>
      <c r="D236" s="20">
        <v>1</v>
      </c>
      <c r="E236" s="20">
        <v>3</v>
      </c>
      <c r="F236" s="20">
        <v>3</v>
      </c>
      <c r="G236" s="20" t="s">
        <v>79</v>
      </c>
      <c r="H236" s="20" t="s">
        <v>87</v>
      </c>
      <c r="I236" s="20" t="s">
        <v>92</v>
      </c>
      <c r="J236" s="20" t="s">
        <v>81</v>
      </c>
      <c r="K236" s="20" t="s">
        <v>88</v>
      </c>
      <c r="L236" s="20" t="s">
        <v>87</v>
      </c>
      <c r="M236" s="20">
        <v>1.19</v>
      </c>
      <c r="S236" s="17" t="s">
        <v>67</v>
      </c>
      <c r="T236" s="45">
        <v>42219</v>
      </c>
    </row>
    <row r="237" spans="1:20" x14ac:dyDescent="0.2">
      <c r="A237" s="44">
        <v>42415</v>
      </c>
      <c r="B237" s="20">
        <v>1</v>
      </c>
      <c r="C237" s="20">
        <v>1</v>
      </c>
      <c r="D237" s="20">
        <v>1</v>
      </c>
      <c r="E237" s="20">
        <v>3</v>
      </c>
      <c r="F237" s="20">
        <v>3</v>
      </c>
      <c r="G237" s="20" t="s">
        <v>79</v>
      </c>
      <c r="H237" s="20" t="s">
        <v>93</v>
      </c>
      <c r="I237" s="20" t="s">
        <v>94</v>
      </c>
      <c r="J237" s="20" t="s">
        <v>81</v>
      </c>
      <c r="K237" s="20" t="s">
        <v>88</v>
      </c>
      <c r="L237" s="20" t="s">
        <v>95</v>
      </c>
      <c r="M237" s="20">
        <v>1.78</v>
      </c>
      <c r="S237" s="17" t="s">
        <v>63</v>
      </c>
      <c r="T237" s="45">
        <v>42310</v>
      </c>
    </row>
    <row r="238" spans="1:20" x14ac:dyDescent="0.2">
      <c r="A238" s="44">
        <v>42415</v>
      </c>
      <c r="B238" s="20">
        <v>1</v>
      </c>
      <c r="C238" s="20">
        <v>1</v>
      </c>
      <c r="D238" s="20">
        <v>1</v>
      </c>
      <c r="E238" s="20">
        <v>3</v>
      </c>
      <c r="F238" s="20">
        <v>3</v>
      </c>
      <c r="G238" s="20" t="s">
        <v>79</v>
      </c>
      <c r="H238" s="20" t="s">
        <v>93</v>
      </c>
      <c r="I238" s="20" t="s">
        <v>96</v>
      </c>
      <c r="J238" s="20" t="s">
        <v>81</v>
      </c>
      <c r="K238" s="20" t="s">
        <v>88</v>
      </c>
      <c r="L238" s="20" t="s">
        <v>95</v>
      </c>
      <c r="M238" s="20">
        <v>0.4</v>
      </c>
      <c r="S238" s="17" t="s">
        <v>67</v>
      </c>
      <c r="T238" s="45">
        <v>42219</v>
      </c>
    </row>
    <row r="239" spans="1:20" x14ac:dyDescent="0.2">
      <c r="A239" s="44">
        <v>42415</v>
      </c>
      <c r="B239" s="20">
        <v>1</v>
      </c>
      <c r="C239" s="20">
        <v>2</v>
      </c>
      <c r="D239" s="20">
        <v>2</v>
      </c>
      <c r="E239" s="20">
        <v>1</v>
      </c>
      <c r="F239" s="20">
        <v>4</v>
      </c>
      <c r="G239" s="20" t="s">
        <v>79</v>
      </c>
      <c r="H239" s="20" t="s">
        <v>87</v>
      </c>
      <c r="I239" s="20" t="s">
        <v>87</v>
      </c>
      <c r="J239" s="20" t="s">
        <v>81</v>
      </c>
      <c r="K239" s="20" t="s">
        <v>88</v>
      </c>
      <c r="L239" s="20" t="s">
        <v>87</v>
      </c>
      <c r="M239" s="20">
        <v>0</v>
      </c>
      <c r="N239" s="20" t="s">
        <v>85</v>
      </c>
      <c r="S239" s="17" t="s">
        <v>63</v>
      </c>
      <c r="T239" s="45">
        <v>42231</v>
      </c>
    </row>
    <row r="240" spans="1:20" x14ac:dyDescent="0.2">
      <c r="A240" s="44">
        <v>42415</v>
      </c>
      <c r="B240" s="20">
        <v>1</v>
      </c>
      <c r="C240" s="20">
        <v>2</v>
      </c>
      <c r="D240" s="20">
        <v>2</v>
      </c>
      <c r="E240" s="20">
        <v>1</v>
      </c>
      <c r="F240" s="20">
        <v>4</v>
      </c>
      <c r="G240" s="20" t="s">
        <v>79</v>
      </c>
      <c r="H240" s="20" t="s">
        <v>87</v>
      </c>
      <c r="I240" s="20" t="s">
        <v>89</v>
      </c>
      <c r="J240" s="20" t="s">
        <v>81</v>
      </c>
      <c r="K240" s="20" t="s">
        <v>88</v>
      </c>
      <c r="L240" s="20" t="s">
        <v>87</v>
      </c>
      <c r="M240" s="20">
        <v>0.75</v>
      </c>
      <c r="S240" s="17" t="s">
        <v>63</v>
      </c>
      <c r="T240" s="45">
        <v>42231</v>
      </c>
    </row>
    <row r="241" spans="1:20" x14ac:dyDescent="0.2">
      <c r="A241" s="44">
        <v>42415</v>
      </c>
      <c r="B241" s="20">
        <v>1</v>
      </c>
      <c r="C241" s="20">
        <v>2</v>
      </c>
      <c r="D241" s="20">
        <v>2</v>
      </c>
      <c r="E241" s="20">
        <v>1</v>
      </c>
      <c r="F241" s="20">
        <v>4</v>
      </c>
      <c r="G241" s="20" t="s">
        <v>79</v>
      </c>
      <c r="H241" s="20" t="s">
        <v>87</v>
      </c>
      <c r="I241" s="20" t="s">
        <v>90</v>
      </c>
      <c r="J241" s="20" t="s">
        <v>81</v>
      </c>
      <c r="K241" s="20" t="s">
        <v>88</v>
      </c>
      <c r="L241" s="20" t="s">
        <v>87</v>
      </c>
      <c r="M241" s="20">
        <v>2.38</v>
      </c>
      <c r="S241" s="17" t="s">
        <v>63</v>
      </c>
      <c r="T241" s="45">
        <v>42310</v>
      </c>
    </row>
    <row r="242" spans="1:20" x14ac:dyDescent="0.2">
      <c r="A242" s="44">
        <v>42415</v>
      </c>
      <c r="B242" s="20">
        <v>1</v>
      </c>
      <c r="C242" s="20">
        <v>2</v>
      </c>
      <c r="D242" s="20">
        <v>2</v>
      </c>
      <c r="E242" s="20">
        <v>1</v>
      </c>
      <c r="F242" s="20">
        <v>4</v>
      </c>
      <c r="G242" s="20" t="s">
        <v>79</v>
      </c>
      <c r="H242" s="20" t="s">
        <v>87</v>
      </c>
      <c r="I242" s="20" t="s">
        <v>91</v>
      </c>
      <c r="J242" s="20" t="s">
        <v>81</v>
      </c>
      <c r="K242" s="20" t="s">
        <v>88</v>
      </c>
      <c r="L242" s="20" t="s">
        <v>87</v>
      </c>
      <c r="M242" s="20">
        <v>1.1299999999999999</v>
      </c>
      <c r="S242" s="17" t="s">
        <v>67</v>
      </c>
      <c r="T242" s="45">
        <v>42268</v>
      </c>
    </row>
    <row r="243" spans="1:20" x14ac:dyDescent="0.2">
      <c r="A243" s="44">
        <v>42415</v>
      </c>
      <c r="B243" s="20">
        <v>1</v>
      </c>
      <c r="C243" s="20">
        <v>2</v>
      </c>
      <c r="D243" s="20">
        <v>2</v>
      </c>
      <c r="E243" s="20">
        <v>1</v>
      </c>
      <c r="F243" s="20">
        <v>4</v>
      </c>
      <c r="G243" s="20" t="s">
        <v>79</v>
      </c>
      <c r="H243" s="20" t="s">
        <v>87</v>
      </c>
      <c r="I243" s="20" t="s">
        <v>92</v>
      </c>
      <c r="J243" s="20" t="s">
        <v>81</v>
      </c>
      <c r="K243" s="20" t="s">
        <v>88</v>
      </c>
      <c r="L243" s="20" t="s">
        <v>87</v>
      </c>
      <c r="M243" s="20">
        <v>4.4400000000000004</v>
      </c>
      <c r="S243" s="17" t="s">
        <v>67</v>
      </c>
      <c r="T243" s="45">
        <v>42219</v>
      </c>
    </row>
    <row r="244" spans="1:20" x14ac:dyDescent="0.2">
      <c r="A244" s="44">
        <v>42415</v>
      </c>
      <c r="B244" s="20">
        <v>1</v>
      </c>
      <c r="C244" s="20">
        <v>2</v>
      </c>
      <c r="D244" s="20">
        <v>2</v>
      </c>
      <c r="E244" s="20">
        <v>1</v>
      </c>
      <c r="F244" s="20">
        <v>4</v>
      </c>
      <c r="G244" s="20" t="s">
        <v>79</v>
      </c>
      <c r="H244" s="20" t="s">
        <v>93</v>
      </c>
      <c r="I244" s="20" t="s">
        <v>94</v>
      </c>
      <c r="J244" s="20" t="s">
        <v>81</v>
      </c>
      <c r="K244" s="20" t="s">
        <v>88</v>
      </c>
      <c r="L244" s="20" t="s">
        <v>95</v>
      </c>
      <c r="M244" s="20">
        <v>1.0900000000000001</v>
      </c>
      <c r="S244" s="17" t="s">
        <v>63</v>
      </c>
      <c r="T244" s="45">
        <v>42310</v>
      </c>
    </row>
    <row r="245" spans="1:20" x14ac:dyDescent="0.2">
      <c r="A245" s="44">
        <v>42415</v>
      </c>
      <c r="B245" s="20">
        <v>1</v>
      </c>
      <c r="C245" s="20">
        <v>2</v>
      </c>
      <c r="D245" s="20">
        <v>2</v>
      </c>
      <c r="E245" s="20">
        <v>1</v>
      </c>
      <c r="F245" s="20">
        <v>4</v>
      </c>
      <c r="G245" s="20" t="s">
        <v>79</v>
      </c>
      <c r="H245" s="20" t="s">
        <v>93</v>
      </c>
      <c r="I245" s="20" t="s">
        <v>96</v>
      </c>
      <c r="J245" s="20" t="s">
        <v>81</v>
      </c>
      <c r="K245" s="20" t="s">
        <v>88</v>
      </c>
      <c r="L245" s="20" t="s">
        <v>95</v>
      </c>
      <c r="M245" s="20">
        <v>2.87</v>
      </c>
      <c r="S245" s="17" t="s">
        <v>67</v>
      </c>
      <c r="T245" s="45">
        <v>42219</v>
      </c>
    </row>
    <row r="246" spans="1:20" x14ac:dyDescent="0.2">
      <c r="A246" s="44">
        <v>42415</v>
      </c>
      <c r="B246" s="20">
        <v>1</v>
      </c>
      <c r="C246" s="20">
        <v>2</v>
      </c>
      <c r="D246" s="20">
        <v>2</v>
      </c>
      <c r="E246" s="20">
        <v>2</v>
      </c>
      <c r="F246" s="20">
        <v>5</v>
      </c>
      <c r="G246" s="20" t="s">
        <v>79</v>
      </c>
      <c r="H246" s="20" t="s">
        <v>87</v>
      </c>
      <c r="I246" s="20" t="s">
        <v>87</v>
      </c>
      <c r="J246" s="20" t="s">
        <v>81</v>
      </c>
      <c r="K246" s="20" t="s">
        <v>88</v>
      </c>
      <c r="L246" s="20" t="s">
        <v>87</v>
      </c>
      <c r="M246" s="20">
        <v>0</v>
      </c>
      <c r="N246" s="20" t="s">
        <v>97</v>
      </c>
      <c r="S246" s="17" t="s">
        <v>63</v>
      </c>
      <c r="T246" s="45">
        <v>42231</v>
      </c>
    </row>
    <row r="247" spans="1:20" x14ac:dyDescent="0.2">
      <c r="A247" s="44">
        <v>42415</v>
      </c>
      <c r="B247" s="20">
        <v>1</v>
      </c>
      <c r="C247" s="20">
        <v>2</v>
      </c>
      <c r="D247" s="20">
        <v>2</v>
      </c>
      <c r="E247" s="20">
        <v>2</v>
      </c>
      <c r="F247" s="20">
        <v>5</v>
      </c>
      <c r="G247" s="20" t="s">
        <v>79</v>
      </c>
      <c r="H247" s="20" t="s">
        <v>87</v>
      </c>
      <c r="I247" s="20" t="s">
        <v>89</v>
      </c>
      <c r="J247" s="20" t="s">
        <v>81</v>
      </c>
      <c r="K247" s="20" t="s">
        <v>88</v>
      </c>
      <c r="L247" s="20" t="s">
        <v>87</v>
      </c>
      <c r="M247" s="20">
        <v>1.1499999999999999</v>
      </c>
      <c r="S247" s="17" t="s">
        <v>63</v>
      </c>
      <c r="T247" s="45">
        <v>42231</v>
      </c>
    </row>
    <row r="248" spans="1:20" x14ac:dyDescent="0.2">
      <c r="A248" s="44">
        <v>42415</v>
      </c>
      <c r="B248" s="20">
        <v>1</v>
      </c>
      <c r="C248" s="20">
        <v>2</v>
      </c>
      <c r="D248" s="20">
        <v>2</v>
      </c>
      <c r="E248" s="20">
        <v>2</v>
      </c>
      <c r="F248" s="20">
        <v>5</v>
      </c>
      <c r="G248" s="20" t="s">
        <v>79</v>
      </c>
      <c r="H248" s="20" t="s">
        <v>87</v>
      </c>
      <c r="I248" s="20" t="s">
        <v>90</v>
      </c>
      <c r="J248" s="20" t="s">
        <v>81</v>
      </c>
      <c r="K248" s="20" t="s">
        <v>88</v>
      </c>
      <c r="L248" s="20" t="s">
        <v>87</v>
      </c>
      <c r="M248" s="20">
        <v>1.66</v>
      </c>
      <c r="S248" s="17" t="s">
        <v>63</v>
      </c>
      <c r="T248" s="45">
        <v>42310</v>
      </c>
    </row>
    <row r="249" spans="1:20" x14ac:dyDescent="0.2">
      <c r="A249" s="44">
        <v>42415</v>
      </c>
      <c r="B249" s="20">
        <v>1</v>
      </c>
      <c r="C249" s="20">
        <v>2</v>
      </c>
      <c r="D249" s="20">
        <v>2</v>
      </c>
      <c r="E249" s="20">
        <v>2</v>
      </c>
      <c r="F249" s="20">
        <v>5</v>
      </c>
      <c r="G249" s="20" t="s">
        <v>79</v>
      </c>
      <c r="H249" s="20" t="s">
        <v>87</v>
      </c>
      <c r="I249" s="20" t="s">
        <v>91</v>
      </c>
      <c r="J249" s="20" t="s">
        <v>81</v>
      </c>
      <c r="K249" s="20" t="s">
        <v>88</v>
      </c>
      <c r="L249" s="20" t="s">
        <v>87</v>
      </c>
      <c r="M249" s="20">
        <v>1.21</v>
      </c>
      <c r="S249" s="17" t="s">
        <v>67</v>
      </c>
      <c r="T249" s="45">
        <v>42268</v>
      </c>
    </row>
    <row r="250" spans="1:20" x14ac:dyDescent="0.2">
      <c r="A250" s="44">
        <v>42415</v>
      </c>
      <c r="B250" s="20">
        <v>1</v>
      </c>
      <c r="C250" s="20">
        <v>2</v>
      </c>
      <c r="D250" s="20">
        <v>2</v>
      </c>
      <c r="E250" s="20">
        <v>2</v>
      </c>
      <c r="F250" s="20">
        <v>5</v>
      </c>
      <c r="G250" s="20" t="s">
        <v>79</v>
      </c>
      <c r="H250" s="20" t="s">
        <v>87</v>
      </c>
      <c r="I250" s="20" t="s">
        <v>92</v>
      </c>
      <c r="J250" s="20" t="s">
        <v>81</v>
      </c>
      <c r="K250" s="20" t="s">
        <v>88</v>
      </c>
      <c r="L250" s="20" t="s">
        <v>87</v>
      </c>
      <c r="M250" s="20">
        <v>0.47</v>
      </c>
      <c r="S250" s="17" t="s">
        <v>67</v>
      </c>
      <c r="T250" s="45">
        <v>42219</v>
      </c>
    </row>
    <row r="251" spans="1:20" x14ac:dyDescent="0.2">
      <c r="A251" s="44">
        <v>42415</v>
      </c>
      <c r="B251" s="20">
        <v>1</v>
      </c>
      <c r="C251" s="20">
        <v>2</v>
      </c>
      <c r="D251" s="20">
        <v>2</v>
      </c>
      <c r="E251" s="20">
        <v>2</v>
      </c>
      <c r="F251" s="20">
        <v>5</v>
      </c>
      <c r="G251" s="20" t="s">
        <v>79</v>
      </c>
      <c r="H251" s="20" t="s">
        <v>93</v>
      </c>
      <c r="I251" s="20" t="s">
        <v>94</v>
      </c>
      <c r="J251" s="20" t="s">
        <v>81</v>
      </c>
      <c r="K251" s="20" t="s">
        <v>88</v>
      </c>
      <c r="L251" s="20" t="s">
        <v>95</v>
      </c>
      <c r="M251" s="20">
        <v>2.34</v>
      </c>
      <c r="S251" s="17" t="s">
        <v>63</v>
      </c>
      <c r="T251" s="45">
        <v>42310</v>
      </c>
    </row>
    <row r="252" spans="1:20" x14ac:dyDescent="0.2">
      <c r="A252" s="44">
        <v>42415</v>
      </c>
      <c r="B252" s="20">
        <v>1</v>
      </c>
      <c r="C252" s="20">
        <v>2</v>
      </c>
      <c r="D252" s="20">
        <v>2</v>
      </c>
      <c r="E252" s="20">
        <v>2</v>
      </c>
      <c r="F252" s="20">
        <v>5</v>
      </c>
      <c r="G252" s="20" t="s">
        <v>79</v>
      </c>
      <c r="H252" s="20" t="s">
        <v>93</v>
      </c>
      <c r="I252" s="20" t="s">
        <v>96</v>
      </c>
      <c r="J252" s="20" t="s">
        <v>81</v>
      </c>
      <c r="K252" s="20" t="s">
        <v>88</v>
      </c>
      <c r="L252" s="20" t="s">
        <v>95</v>
      </c>
      <c r="M252" s="20">
        <v>0.66</v>
      </c>
      <c r="S252" s="17" t="s">
        <v>67</v>
      </c>
      <c r="T252" s="45">
        <v>42219</v>
      </c>
    </row>
    <row r="253" spans="1:20" x14ac:dyDescent="0.2">
      <c r="A253" s="44">
        <v>42415</v>
      </c>
      <c r="B253" s="20">
        <v>1</v>
      </c>
      <c r="C253" s="20">
        <v>2</v>
      </c>
      <c r="D253" s="20">
        <v>2</v>
      </c>
      <c r="E253" s="20">
        <v>3</v>
      </c>
      <c r="F253" s="20">
        <v>6</v>
      </c>
      <c r="G253" s="20" t="s">
        <v>79</v>
      </c>
      <c r="H253" s="20" t="s">
        <v>87</v>
      </c>
      <c r="I253" s="20" t="s">
        <v>87</v>
      </c>
      <c r="J253" s="20" t="s">
        <v>81</v>
      </c>
      <c r="K253" s="20" t="s">
        <v>88</v>
      </c>
      <c r="L253" s="20" t="s">
        <v>87</v>
      </c>
      <c r="M253" s="20">
        <v>0</v>
      </c>
      <c r="N253" s="20" t="s">
        <v>97</v>
      </c>
      <c r="S253" s="17" t="s">
        <v>63</v>
      </c>
      <c r="T253" s="45">
        <v>42231</v>
      </c>
    </row>
    <row r="254" spans="1:20" x14ac:dyDescent="0.2">
      <c r="A254" s="44">
        <v>42415</v>
      </c>
      <c r="B254" s="20">
        <v>1</v>
      </c>
      <c r="C254" s="20">
        <v>2</v>
      </c>
      <c r="D254" s="20">
        <v>2</v>
      </c>
      <c r="E254" s="20">
        <v>3</v>
      </c>
      <c r="F254" s="20">
        <v>6</v>
      </c>
      <c r="G254" s="20" t="s">
        <v>79</v>
      </c>
      <c r="H254" s="20" t="s">
        <v>87</v>
      </c>
      <c r="I254" s="20" t="s">
        <v>89</v>
      </c>
      <c r="J254" s="20" t="s">
        <v>81</v>
      </c>
      <c r="K254" s="20" t="s">
        <v>88</v>
      </c>
      <c r="L254" s="20" t="s">
        <v>87</v>
      </c>
      <c r="M254" s="20">
        <v>0</v>
      </c>
      <c r="N254" s="20" t="s">
        <v>97</v>
      </c>
      <c r="S254" s="17" t="s">
        <v>63</v>
      </c>
      <c r="T254" s="45">
        <v>42231</v>
      </c>
    </row>
    <row r="255" spans="1:20" x14ac:dyDescent="0.2">
      <c r="A255" s="44">
        <v>42415</v>
      </c>
      <c r="B255" s="20">
        <v>1</v>
      </c>
      <c r="C255" s="20">
        <v>2</v>
      </c>
      <c r="D255" s="20">
        <v>2</v>
      </c>
      <c r="E255" s="20">
        <v>3</v>
      </c>
      <c r="F255" s="20">
        <v>6</v>
      </c>
      <c r="G255" s="20" t="s">
        <v>79</v>
      </c>
      <c r="H255" s="20" t="s">
        <v>87</v>
      </c>
      <c r="I255" s="20" t="s">
        <v>90</v>
      </c>
      <c r="J255" s="20" t="s">
        <v>81</v>
      </c>
      <c r="K255" s="20" t="s">
        <v>88</v>
      </c>
      <c r="L255" s="20" t="s">
        <v>87</v>
      </c>
      <c r="M255" s="20">
        <v>0</v>
      </c>
      <c r="N255" s="20" t="s">
        <v>85</v>
      </c>
      <c r="S255" s="17" t="s">
        <v>63</v>
      </c>
      <c r="T255" s="45">
        <v>42310</v>
      </c>
    </row>
    <row r="256" spans="1:20" x14ac:dyDescent="0.2">
      <c r="A256" s="44">
        <v>42415</v>
      </c>
      <c r="B256" s="20">
        <v>1</v>
      </c>
      <c r="C256" s="20">
        <v>2</v>
      </c>
      <c r="D256" s="20">
        <v>2</v>
      </c>
      <c r="E256" s="20">
        <v>3</v>
      </c>
      <c r="F256" s="20">
        <v>6</v>
      </c>
      <c r="G256" s="20" t="s">
        <v>79</v>
      </c>
      <c r="H256" s="20" t="s">
        <v>87</v>
      </c>
      <c r="I256" s="20" t="s">
        <v>91</v>
      </c>
      <c r="J256" s="20" t="s">
        <v>81</v>
      </c>
      <c r="K256" s="20" t="s">
        <v>88</v>
      </c>
      <c r="L256" s="20" t="s">
        <v>87</v>
      </c>
      <c r="M256" s="20">
        <v>0</v>
      </c>
      <c r="N256" s="20" t="s">
        <v>85</v>
      </c>
      <c r="S256" s="17" t="s">
        <v>67</v>
      </c>
      <c r="T256" s="45">
        <v>42268</v>
      </c>
    </row>
    <row r="257" spans="1:20" x14ac:dyDescent="0.2">
      <c r="A257" s="44">
        <v>42415</v>
      </c>
      <c r="B257" s="20">
        <v>1</v>
      </c>
      <c r="C257" s="20">
        <v>2</v>
      </c>
      <c r="D257" s="20">
        <v>2</v>
      </c>
      <c r="E257" s="20">
        <v>3</v>
      </c>
      <c r="F257" s="20">
        <v>6</v>
      </c>
      <c r="G257" s="20" t="s">
        <v>79</v>
      </c>
      <c r="H257" s="20" t="s">
        <v>87</v>
      </c>
      <c r="I257" s="20" t="s">
        <v>92</v>
      </c>
      <c r="J257" s="20" t="s">
        <v>81</v>
      </c>
      <c r="K257" s="20" t="s">
        <v>88</v>
      </c>
      <c r="L257" s="20" t="s">
        <v>87</v>
      </c>
      <c r="M257" s="20">
        <v>0.66</v>
      </c>
      <c r="S257" s="17" t="s">
        <v>67</v>
      </c>
      <c r="T257" s="45">
        <v>42219</v>
      </c>
    </row>
    <row r="258" spans="1:20" x14ac:dyDescent="0.2">
      <c r="A258" s="44">
        <v>42415</v>
      </c>
      <c r="B258" s="20">
        <v>1</v>
      </c>
      <c r="C258" s="20">
        <v>2</v>
      </c>
      <c r="D258" s="20">
        <v>2</v>
      </c>
      <c r="E258" s="20">
        <v>3</v>
      </c>
      <c r="F258" s="20">
        <v>6</v>
      </c>
      <c r="G258" s="20" t="s">
        <v>79</v>
      </c>
      <c r="H258" s="20" t="s">
        <v>93</v>
      </c>
      <c r="I258" s="20" t="s">
        <v>94</v>
      </c>
      <c r="J258" s="20" t="s">
        <v>81</v>
      </c>
      <c r="K258" s="20" t="s">
        <v>88</v>
      </c>
      <c r="L258" s="20" t="s">
        <v>95</v>
      </c>
      <c r="M258" s="20">
        <v>0.44</v>
      </c>
      <c r="S258" s="17" t="s">
        <v>63</v>
      </c>
      <c r="T258" s="45">
        <v>42310</v>
      </c>
    </row>
    <row r="259" spans="1:20" x14ac:dyDescent="0.2">
      <c r="A259" s="44">
        <v>42415</v>
      </c>
      <c r="B259" s="20">
        <v>1</v>
      </c>
      <c r="C259" s="20">
        <v>2</v>
      </c>
      <c r="D259" s="20">
        <v>2</v>
      </c>
      <c r="E259" s="20">
        <v>3</v>
      </c>
      <c r="F259" s="20">
        <v>6</v>
      </c>
      <c r="G259" s="20" t="s">
        <v>79</v>
      </c>
      <c r="H259" s="20" t="s">
        <v>93</v>
      </c>
      <c r="I259" s="20" t="s">
        <v>96</v>
      </c>
      <c r="J259" s="20" t="s">
        <v>81</v>
      </c>
      <c r="K259" s="20" t="s">
        <v>88</v>
      </c>
      <c r="L259" s="20" t="s">
        <v>95</v>
      </c>
      <c r="M259" s="20">
        <v>0.59</v>
      </c>
      <c r="S259" s="17" t="s">
        <v>67</v>
      </c>
      <c r="T259" s="45">
        <v>42219</v>
      </c>
    </row>
    <row r="260" spans="1:20" x14ac:dyDescent="0.2">
      <c r="A260" s="44">
        <v>42415</v>
      </c>
      <c r="B260" s="20">
        <v>1</v>
      </c>
      <c r="C260" s="20">
        <v>3</v>
      </c>
      <c r="D260" s="20">
        <v>3</v>
      </c>
      <c r="E260" s="20">
        <v>1</v>
      </c>
      <c r="F260" s="20">
        <v>7</v>
      </c>
      <c r="G260" s="20" t="s">
        <v>79</v>
      </c>
      <c r="H260" s="20" t="s">
        <v>87</v>
      </c>
      <c r="I260" s="20" t="s">
        <v>87</v>
      </c>
      <c r="J260" s="20" t="s">
        <v>81</v>
      </c>
      <c r="K260" s="20" t="s">
        <v>88</v>
      </c>
      <c r="L260" s="20" t="s">
        <v>87</v>
      </c>
      <c r="M260" s="20">
        <v>2.35</v>
      </c>
      <c r="S260" s="17" t="s">
        <v>63</v>
      </c>
      <c r="T260" s="45">
        <v>42231</v>
      </c>
    </row>
    <row r="261" spans="1:20" x14ac:dyDescent="0.2">
      <c r="A261" s="44">
        <v>42415</v>
      </c>
      <c r="B261" s="20">
        <v>1</v>
      </c>
      <c r="C261" s="20">
        <v>3</v>
      </c>
      <c r="D261" s="20">
        <v>3</v>
      </c>
      <c r="E261" s="20">
        <v>1</v>
      </c>
      <c r="F261" s="20">
        <v>7</v>
      </c>
      <c r="G261" s="20" t="s">
        <v>79</v>
      </c>
      <c r="H261" s="20" t="s">
        <v>87</v>
      </c>
      <c r="I261" s="20" t="s">
        <v>89</v>
      </c>
      <c r="J261" s="20" t="s">
        <v>81</v>
      </c>
      <c r="K261" s="20" t="s">
        <v>88</v>
      </c>
      <c r="L261" s="20" t="s">
        <v>87</v>
      </c>
      <c r="M261" s="20">
        <v>0</v>
      </c>
      <c r="N261" s="20" t="s">
        <v>85</v>
      </c>
      <c r="S261" s="17" t="s">
        <v>63</v>
      </c>
      <c r="T261" s="45">
        <v>42231</v>
      </c>
    </row>
    <row r="262" spans="1:20" x14ac:dyDescent="0.2">
      <c r="A262" s="44">
        <v>42415</v>
      </c>
      <c r="B262" s="20">
        <v>1</v>
      </c>
      <c r="C262" s="20">
        <v>3</v>
      </c>
      <c r="D262" s="20">
        <v>3</v>
      </c>
      <c r="E262" s="20">
        <v>1</v>
      </c>
      <c r="F262" s="20">
        <v>7</v>
      </c>
      <c r="G262" s="20" t="s">
        <v>79</v>
      </c>
      <c r="H262" s="20" t="s">
        <v>87</v>
      </c>
      <c r="I262" s="20" t="s">
        <v>90</v>
      </c>
      <c r="J262" s="20" t="s">
        <v>81</v>
      </c>
      <c r="K262" s="20" t="s">
        <v>88</v>
      </c>
      <c r="L262" s="20" t="s">
        <v>87</v>
      </c>
      <c r="M262" s="20">
        <v>0.88</v>
      </c>
      <c r="S262" s="17" t="s">
        <v>63</v>
      </c>
      <c r="T262" s="45">
        <v>42310</v>
      </c>
    </row>
    <row r="263" spans="1:20" x14ac:dyDescent="0.2">
      <c r="A263" s="44">
        <v>42415</v>
      </c>
      <c r="B263" s="20">
        <v>1</v>
      </c>
      <c r="C263" s="20">
        <v>3</v>
      </c>
      <c r="D263" s="20">
        <v>3</v>
      </c>
      <c r="E263" s="20">
        <v>1</v>
      </c>
      <c r="F263" s="20">
        <v>7</v>
      </c>
      <c r="G263" s="20" t="s">
        <v>79</v>
      </c>
      <c r="H263" s="20" t="s">
        <v>87</v>
      </c>
      <c r="I263" s="20" t="s">
        <v>91</v>
      </c>
      <c r="J263" s="20" t="s">
        <v>81</v>
      </c>
      <c r="K263" s="20" t="s">
        <v>88</v>
      </c>
      <c r="L263" s="20" t="s">
        <v>87</v>
      </c>
      <c r="M263" s="20">
        <v>0.81</v>
      </c>
      <c r="S263" s="17" t="s">
        <v>67</v>
      </c>
      <c r="T263" s="45">
        <v>42268</v>
      </c>
    </row>
    <row r="264" spans="1:20" x14ac:dyDescent="0.2">
      <c r="A264" s="44">
        <v>42415</v>
      </c>
      <c r="B264" s="20">
        <v>1</v>
      </c>
      <c r="C264" s="20">
        <v>3</v>
      </c>
      <c r="D264" s="20">
        <v>3</v>
      </c>
      <c r="E264" s="20">
        <v>1</v>
      </c>
      <c r="F264" s="20">
        <v>7</v>
      </c>
      <c r="G264" s="20" t="s">
        <v>79</v>
      </c>
      <c r="H264" s="20" t="s">
        <v>87</v>
      </c>
      <c r="I264" s="20" t="s">
        <v>92</v>
      </c>
      <c r="J264" s="20" t="s">
        <v>81</v>
      </c>
      <c r="K264" s="20" t="s">
        <v>88</v>
      </c>
      <c r="L264" s="20" t="s">
        <v>87</v>
      </c>
      <c r="M264" s="20">
        <v>2.62</v>
      </c>
      <c r="S264" s="17" t="s">
        <v>67</v>
      </c>
      <c r="T264" s="45">
        <v>42219</v>
      </c>
    </row>
    <row r="265" spans="1:20" x14ac:dyDescent="0.2">
      <c r="A265" s="44">
        <v>42415</v>
      </c>
      <c r="B265" s="20">
        <v>1</v>
      </c>
      <c r="C265" s="20">
        <v>3</v>
      </c>
      <c r="D265" s="20">
        <v>3</v>
      </c>
      <c r="E265" s="20">
        <v>1</v>
      </c>
      <c r="F265" s="20">
        <v>7</v>
      </c>
      <c r="G265" s="20" t="s">
        <v>79</v>
      </c>
      <c r="H265" s="20" t="s">
        <v>93</v>
      </c>
      <c r="I265" s="20" t="s">
        <v>94</v>
      </c>
      <c r="J265" s="20" t="s">
        <v>81</v>
      </c>
      <c r="K265" s="20" t="s">
        <v>88</v>
      </c>
      <c r="L265" s="20" t="s">
        <v>95</v>
      </c>
      <c r="M265" s="20">
        <v>0.71</v>
      </c>
      <c r="S265" s="17" t="s">
        <v>63</v>
      </c>
      <c r="T265" s="45">
        <v>42310</v>
      </c>
    </row>
    <row r="266" spans="1:20" x14ac:dyDescent="0.2">
      <c r="A266" s="44">
        <v>42415</v>
      </c>
      <c r="B266" s="20">
        <v>1</v>
      </c>
      <c r="C266" s="20">
        <v>3</v>
      </c>
      <c r="D266" s="20">
        <v>3</v>
      </c>
      <c r="E266" s="20">
        <v>1</v>
      </c>
      <c r="F266" s="20">
        <v>7</v>
      </c>
      <c r="G266" s="20" t="s">
        <v>79</v>
      </c>
      <c r="H266" s="20" t="s">
        <v>93</v>
      </c>
      <c r="I266" s="20" t="s">
        <v>96</v>
      </c>
      <c r="J266" s="20" t="s">
        <v>81</v>
      </c>
      <c r="K266" s="20" t="s">
        <v>88</v>
      </c>
      <c r="L266" s="20" t="s">
        <v>95</v>
      </c>
      <c r="M266" s="20">
        <v>3.21</v>
      </c>
      <c r="S266" s="17" t="s">
        <v>67</v>
      </c>
      <c r="T266" s="45">
        <v>42219</v>
      </c>
    </row>
    <row r="267" spans="1:20" x14ac:dyDescent="0.2">
      <c r="A267" s="44">
        <v>42415</v>
      </c>
      <c r="B267" s="20">
        <v>1</v>
      </c>
      <c r="C267" s="20">
        <v>3</v>
      </c>
      <c r="D267" s="20">
        <v>3</v>
      </c>
      <c r="E267" s="20">
        <v>2</v>
      </c>
      <c r="F267" s="20">
        <v>8</v>
      </c>
      <c r="G267" s="20" t="s">
        <v>79</v>
      </c>
      <c r="H267" s="20" t="s">
        <v>87</v>
      </c>
      <c r="I267" s="20" t="s">
        <v>87</v>
      </c>
      <c r="J267" s="20" t="s">
        <v>81</v>
      </c>
      <c r="K267" s="20" t="s">
        <v>88</v>
      </c>
      <c r="L267" s="20" t="s">
        <v>87</v>
      </c>
      <c r="M267" s="20">
        <v>0</v>
      </c>
      <c r="N267" s="20" t="s">
        <v>97</v>
      </c>
      <c r="S267" s="17" t="s">
        <v>63</v>
      </c>
      <c r="T267" s="45">
        <v>42231</v>
      </c>
    </row>
    <row r="268" spans="1:20" x14ac:dyDescent="0.2">
      <c r="A268" s="44">
        <v>42415</v>
      </c>
      <c r="B268" s="20">
        <v>1</v>
      </c>
      <c r="C268" s="20">
        <v>3</v>
      </c>
      <c r="D268" s="20">
        <v>3</v>
      </c>
      <c r="E268" s="20">
        <v>2</v>
      </c>
      <c r="F268" s="20">
        <v>8</v>
      </c>
      <c r="G268" s="20" t="s">
        <v>79</v>
      </c>
      <c r="H268" s="20" t="s">
        <v>87</v>
      </c>
      <c r="I268" s="20" t="s">
        <v>89</v>
      </c>
      <c r="J268" s="20" t="s">
        <v>81</v>
      </c>
      <c r="K268" s="20" t="s">
        <v>88</v>
      </c>
      <c r="L268" s="20" t="s">
        <v>87</v>
      </c>
      <c r="M268" s="20">
        <v>2.04</v>
      </c>
      <c r="S268" s="17" t="s">
        <v>63</v>
      </c>
      <c r="T268" s="45">
        <v>42231</v>
      </c>
    </row>
    <row r="269" spans="1:20" x14ac:dyDescent="0.2">
      <c r="A269" s="44">
        <v>42415</v>
      </c>
      <c r="B269" s="20">
        <v>1</v>
      </c>
      <c r="C269" s="20">
        <v>3</v>
      </c>
      <c r="D269" s="20">
        <v>3</v>
      </c>
      <c r="E269" s="20">
        <v>2</v>
      </c>
      <c r="F269" s="20">
        <v>8</v>
      </c>
      <c r="G269" s="20" t="s">
        <v>79</v>
      </c>
      <c r="H269" s="20" t="s">
        <v>87</v>
      </c>
      <c r="I269" s="20" t="s">
        <v>90</v>
      </c>
      <c r="J269" s="20" t="s">
        <v>81</v>
      </c>
      <c r="K269" s="20" t="s">
        <v>88</v>
      </c>
      <c r="L269" s="20" t="s">
        <v>87</v>
      </c>
      <c r="M269" s="20">
        <v>0</v>
      </c>
      <c r="N269" s="20" t="s">
        <v>85</v>
      </c>
      <c r="S269" s="17" t="s">
        <v>63</v>
      </c>
      <c r="T269" s="45">
        <v>42310</v>
      </c>
    </row>
    <row r="270" spans="1:20" x14ac:dyDescent="0.2">
      <c r="A270" s="44">
        <v>42415</v>
      </c>
      <c r="B270" s="20">
        <v>1</v>
      </c>
      <c r="C270" s="20">
        <v>3</v>
      </c>
      <c r="D270" s="20">
        <v>3</v>
      </c>
      <c r="E270" s="20">
        <v>2</v>
      </c>
      <c r="F270" s="20">
        <v>8</v>
      </c>
      <c r="G270" s="20" t="s">
        <v>79</v>
      </c>
      <c r="H270" s="20" t="s">
        <v>87</v>
      </c>
      <c r="I270" s="20" t="s">
        <v>91</v>
      </c>
      <c r="J270" s="20" t="s">
        <v>81</v>
      </c>
      <c r="K270" s="20" t="s">
        <v>88</v>
      </c>
      <c r="L270" s="20" t="s">
        <v>87</v>
      </c>
      <c r="M270" s="20">
        <v>1.49</v>
      </c>
      <c r="S270" s="17" t="s">
        <v>67</v>
      </c>
      <c r="T270" s="45">
        <v>42268</v>
      </c>
    </row>
    <row r="271" spans="1:20" x14ac:dyDescent="0.2">
      <c r="A271" s="44">
        <v>42415</v>
      </c>
      <c r="B271" s="20">
        <v>1</v>
      </c>
      <c r="C271" s="20">
        <v>3</v>
      </c>
      <c r="D271" s="20">
        <v>3</v>
      </c>
      <c r="E271" s="20">
        <v>2</v>
      </c>
      <c r="F271" s="20">
        <v>8</v>
      </c>
      <c r="G271" s="20" t="s">
        <v>79</v>
      </c>
      <c r="H271" s="20" t="s">
        <v>87</v>
      </c>
      <c r="I271" s="20" t="s">
        <v>92</v>
      </c>
      <c r="J271" s="20" t="s">
        <v>81</v>
      </c>
      <c r="K271" s="20" t="s">
        <v>88</v>
      </c>
      <c r="L271" s="20" t="s">
        <v>87</v>
      </c>
      <c r="M271" s="20">
        <v>2.81</v>
      </c>
      <c r="S271" s="17" t="s">
        <v>67</v>
      </c>
      <c r="T271" s="45">
        <v>42219</v>
      </c>
    </row>
    <row r="272" spans="1:20" x14ac:dyDescent="0.2">
      <c r="A272" s="44">
        <v>42415</v>
      </c>
      <c r="B272" s="20">
        <v>1</v>
      </c>
      <c r="C272" s="20">
        <v>3</v>
      </c>
      <c r="D272" s="20">
        <v>3</v>
      </c>
      <c r="E272" s="20">
        <v>2</v>
      </c>
      <c r="F272" s="20">
        <v>8</v>
      </c>
      <c r="G272" s="20" t="s">
        <v>79</v>
      </c>
      <c r="H272" s="20" t="s">
        <v>93</v>
      </c>
      <c r="I272" s="20" t="s">
        <v>94</v>
      </c>
      <c r="J272" s="20" t="s">
        <v>81</v>
      </c>
      <c r="K272" s="20" t="s">
        <v>88</v>
      </c>
      <c r="L272" s="20" t="s">
        <v>95</v>
      </c>
      <c r="M272" s="20">
        <v>0</v>
      </c>
      <c r="N272" s="20" t="s">
        <v>97</v>
      </c>
      <c r="S272" s="17" t="s">
        <v>63</v>
      </c>
      <c r="T272" s="45">
        <v>42310</v>
      </c>
    </row>
    <row r="273" spans="1:20" x14ac:dyDescent="0.2">
      <c r="A273" s="44">
        <v>42415</v>
      </c>
      <c r="B273" s="20">
        <v>1</v>
      </c>
      <c r="C273" s="20">
        <v>3</v>
      </c>
      <c r="D273" s="20">
        <v>3</v>
      </c>
      <c r="E273" s="20">
        <v>2</v>
      </c>
      <c r="F273" s="20">
        <v>8</v>
      </c>
      <c r="G273" s="20" t="s">
        <v>79</v>
      </c>
      <c r="H273" s="20" t="s">
        <v>93</v>
      </c>
      <c r="I273" s="20" t="s">
        <v>96</v>
      </c>
      <c r="J273" s="20" t="s">
        <v>81</v>
      </c>
      <c r="K273" s="20" t="s">
        <v>88</v>
      </c>
      <c r="L273" s="20" t="s">
        <v>95</v>
      </c>
      <c r="M273" s="20">
        <v>1.93</v>
      </c>
      <c r="S273" s="17" t="s">
        <v>67</v>
      </c>
      <c r="T273" s="45">
        <v>42219</v>
      </c>
    </row>
    <row r="274" spans="1:20" x14ac:dyDescent="0.2">
      <c r="A274" s="44">
        <v>42415</v>
      </c>
      <c r="B274" s="20">
        <v>1</v>
      </c>
      <c r="C274" s="20">
        <v>3</v>
      </c>
      <c r="D274" s="20">
        <v>3</v>
      </c>
      <c r="E274" s="20">
        <v>3</v>
      </c>
      <c r="F274" s="20">
        <v>9</v>
      </c>
      <c r="G274" s="20" t="s">
        <v>79</v>
      </c>
      <c r="H274" s="20" t="s">
        <v>87</v>
      </c>
      <c r="I274" s="20" t="s">
        <v>87</v>
      </c>
      <c r="J274" s="20" t="s">
        <v>81</v>
      </c>
      <c r="K274" s="20" t="s">
        <v>88</v>
      </c>
      <c r="L274" s="20" t="s">
        <v>87</v>
      </c>
      <c r="M274" s="20">
        <v>0.87</v>
      </c>
      <c r="S274" s="17" t="s">
        <v>63</v>
      </c>
      <c r="T274" s="45">
        <v>42231</v>
      </c>
    </row>
    <row r="275" spans="1:20" x14ac:dyDescent="0.2">
      <c r="A275" s="44">
        <v>42415</v>
      </c>
      <c r="B275" s="20">
        <v>1</v>
      </c>
      <c r="C275" s="20">
        <v>3</v>
      </c>
      <c r="D275" s="20">
        <v>3</v>
      </c>
      <c r="E275" s="20">
        <v>3</v>
      </c>
      <c r="F275" s="20">
        <v>9</v>
      </c>
      <c r="G275" s="20" t="s">
        <v>79</v>
      </c>
      <c r="H275" s="20" t="s">
        <v>87</v>
      </c>
      <c r="I275" s="20" t="s">
        <v>89</v>
      </c>
      <c r="J275" s="20" t="s">
        <v>81</v>
      </c>
      <c r="K275" s="20" t="s">
        <v>88</v>
      </c>
      <c r="L275" s="20" t="s">
        <v>87</v>
      </c>
      <c r="M275" s="20">
        <v>1.4</v>
      </c>
      <c r="S275" s="17" t="s">
        <v>63</v>
      </c>
      <c r="T275" s="45">
        <v>42231</v>
      </c>
    </row>
    <row r="276" spans="1:20" x14ac:dyDescent="0.2">
      <c r="A276" s="44">
        <v>42415</v>
      </c>
      <c r="B276" s="20">
        <v>1</v>
      </c>
      <c r="C276" s="20">
        <v>3</v>
      </c>
      <c r="D276" s="20">
        <v>3</v>
      </c>
      <c r="E276" s="20">
        <v>3</v>
      </c>
      <c r="F276" s="20">
        <v>9</v>
      </c>
      <c r="G276" s="20" t="s">
        <v>79</v>
      </c>
      <c r="H276" s="20" t="s">
        <v>87</v>
      </c>
      <c r="I276" s="20" t="s">
        <v>90</v>
      </c>
      <c r="J276" s="20" t="s">
        <v>81</v>
      </c>
      <c r="K276" s="20" t="s">
        <v>88</v>
      </c>
      <c r="L276" s="20" t="s">
        <v>87</v>
      </c>
      <c r="M276" s="20">
        <v>0</v>
      </c>
      <c r="N276" s="20" t="s">
        <v>97</v>
      </c>
      <c r="S276" s="17" t="s">
        <v>63</v>
      </c>
      <c r="T276" s="45">
        <v>42310</v>
      </c>
    </row>
    <row r="277" spans="1:20" x14ac:dyDescent="0.2">
      <c r="A277" s="44">
        <v>42415</v>
      </c>
      <c r="B277" s="20">
        <v>1</v>
      </c>
      <c r="C277" s="20">
        <v>3</v>
      </c>
      <c r="D277" s="20">
        <v>3</v>
      </c>
      <c r="E277" s="20">
        <v>3</v>
      </c>
      <c r="F277" s="20">
        <v>9</v>
      </c>
      <c r="G277" s="20" t="s">
        <v>79</v>
      </c>
      <c r="H277" s="20" t="s">
        <v>87</v>
      </c>
      <c r="I277" s="20" t="s">
        <v>91</v>
      </c>
      <c r="J277" s="20" t="s">
        <v>81</v>
      </c>
      <c r="K277" s="20" t="s">
        <v>88</v>
      </c>
      <c r="L277" s="20" t="s">
        <v>87</v>
      </c>
      <c r="M277" s="20">
        <v>0</v>
      </c>
      <c r="N277" s="20" t="s">
        <v>85</v>
      </c>
      <c r="S277" s="17" t="s">
        <v>67</v>
      </c>
      <c r="T277" s="45">
        <v>42268</v>
      </c>
    </row>
    <row r="278" spans="1:20" x14ac:dyDescent="0.2">
      <c r="A278" s="44">
        <v>42415</v>
      </c>
      <c r="B278" s="20">
        <v>1</v>
      </c>
      <c r="C278" s="20">
        <v>3</v>
      </c>
      <c r="D278" s="20">
        <v>3</v>
      </c>
      <c r="E278" s="20">
        <v>3</v>
      </c>
      <c r="F278" s="20">
        <v>9</v>
      </c>
      <c r="G278" s="20" t="s">
        <v>79</v>
      </c>
      <c r="H278" s="20" t="s">
        <v>87</v>
      </c>
      <c r="I278" s="20" t="s">
        <v>92</v>
      </c>
      <c r="J278" s="20" t="s">
        <v>81</v>
      </c>
      <c r="K278" s="20" t="s">
        <v>88</v>
      </c>
      <c r="L278" s="20" t="s">
        <v>87</v>
      </c>
      <c r="M278" s="20">
        <v>0</v>
      </c>
      <c r="N278" s="20" t="s">
        <v>85</v>
      </c>
      <c r="S278" s="17" t="s">
        <v>67</v>
      </c>
      <c r="T278" s="45">
        <v>42219</v>
      </c>
    </row>
    <row r="279" spans="1:20" x14ac:dyDescent="0.2">
      <c r="A279" s="44">
        <v>42415</v>
      </c>
      <c r="B279" s="20">
        <v>1</v>
      </c>
      <c r="C279" s="20">
        <v>3</v>
      </c>
      <c r="D279" s="20">
        <v>3</v>
      </c>
      <c r="E279" s="20">
        <v>3</v>
      </c>
      <c r="F279" s="20">
        <v>9</v>
      </c>
      <c r="G279" s="20" t="s">
        <v>79</v>
      </c>
      <c r="H279" s="20" t="s">
        <v>93</v>
      </c>
      <c r="I279" s="20" t="s">
        <v>94</v>
      </c>
      <c r="J279" s="20" t="s">
        <v>81</v>
      </c>
      <c r="K279" s="20" t="s">
        <v>88</v>
      </c>
      <c r="L279" s="20" t="s">
        <v>95</v>
      </c>
      <c r="M279" s="20">
        <v>0</v>
      </c>
      <c r="N279" s="20" t="s">
        <v>97</v>
      </c>
      <c r="S279" s="17" t="s">
        <v>63</v>
      </c>
      <c r="T279" s="45">
        <v>42310</v>
      </c>
    </row>
    <row r="280" spans="1:20" x14ac:dyDescent="0.2">
      <c r="A280" s="44">
        <v>42415</v>
      </c>
      <c r="B280" s="20">
        <v>1</v>
      </c>
      <c r="C280" s="20">
        <v>3</v>
      </c>
      <c r="D280" s="20">
        <v>3</v>
      </c>
      <c r="E280" s="20">
        <v>3</v>
      </c>
      <c r="F280" s="20">
        <v>9</v>
      </c>
      <c r="G280" s="20" t="s">
        <v>79</v>
      </c>
      <c r="H280" s="20" t="s">
        <v>93</v>
      </c>
      <c r="I280" s="20" t="s">
        <v>96</v>
      </c>
      <c r="J280" s="20" t="s">
        <v>81</v>
      </c>
      <c r="K280" s="20" t="s">
        <v>88</v>
      </c>
      <c r="L280" s="20" t="s">
        <v>95</v>
      </c>
      <c r="M280" s="20">
        <v>0.93</v>
      </c>
      <c r="S280" s="17" t="s">
        <v>67</v>
      </c>
      <c r="T280" s="45">
        <v>42219</v>
      </c>
    </row>
    <row r="281" spans="1:20" x14ac:dyDescent="0.2">
      <c r="A281" s="44">
        <v>42416</v>
      </c>
      <c r="B281" s="20">
        <v>2</v>
      </c>
      <c r="C281" s="20">
        <v>1</v>
      </c>
      <c r="D281" s="20">
        <v>4</v>
      </c>
      <c r="E281" s="20">
        <v>1</v>
      </c>
      <c r="F281" s="20">
        <v>10</v>
      </c>
      <c r="G281" s="20" t="s">
        <v>79</v>
      </c>
      <c r="H281" s="20" t="s">
        <v>87</v>
      </c>
      <c r="I281" s="20" t="s">
        <v>87</v>
      </c>
      <c r="J281" s="20" t="s">
        <v>29</v>
      </c>
      <c r="K281" s="20" t="s">
        <v>80</v>
      </c>
      <c r="L281" s="20" t="s">
        <v>87</v>
      </c>
      <c r="M281" s="20">
        <v>11.13</v>
      </c>
      <c r="S281" s="17" t="s">
        <v>63</v>
      </c>
      <c r="T281" s="45">
        <v>42231</v>
      </c>
    </row>
    <row r="282" spans="1:20" x14ac:dyDescent="0.2">
      <c r="A282" s="44">
        <v>42416</v>
      </c>
      <c r="B282" s="20">
        <v>2</v>
      </c>
      <c r="C282" s="20">
        <v>1</v>
      </c>
      <c r="D282" s="20">
        <v>4</v>
      </c>
      <c r="E282" s="20">
        <v>1</v>
      </c>
      <c r="F282" s="20">
        <v>10</v>
      </c>
      <c r="G282" s="20" t="s">
        <v>79</v>
      </c>
      <c r="H282" s="20" t="s">
        <v>87</v>
      </c>
      <c r="I282" s="20" t="s">
        <v>89</v>
      </c>
      <c r="J282" s="20" t="s">
        <v>29</v>
      </c>
      <c r="K282" s="20" t="s">
        <v>80</v>
      </c>
      <c r="L282" s="20" t="s">
        <v>87</v>
      </c>
      <c r="M282" s="20">
        <v>17.88</v>
      </c>
      <c r="S282" s="17" t="s">
        <v>63</v>
      </c>
      <c r="T282" s="45">
        <v>42231</v>
      </c>
    </row>
    <row r="283" spans="1:20" x14ac:dyDescent="0.2">
      <c r="A283" s="44">
        <v>42416</v>
      </c>
      <c r="B283" s="20">
        <v>2</v>
      </c>
      <c r="C283" s="20">
        <v>1</v>
      </c>
      <c r="D283" s="20">
        <v>4</v>
      </c>
      <c r="E283" s="20">
        <v>1</v>
      </c>
      <c r="F283" s="20">
        <v>10</v>
      </c>
      <c r="G283" s="20" t="s">
        <v>79</v>
      </c>
      <c r="H283" s="20" t="s">
        <v>87</v>
      </c>
      <c r="I283" s="20" t="s">
        <v>90</v>
      </c>
      <c r="J283" s="20" t="s">
        <v>29</v>
      </c>
      <c r="K283" s="20" t="s">
        <v>80</v>
      </c>
      <c r="L283" s="20" t="s">
        <v>87</v>
      </c>
      <c r="M283" s="20">
        <v>19.420000000000002</v>
      </c>
      <c r="S283" s="17" t="s">
        <v>63</v>
      </c>
      <c r="T283" s="45">
        <v>42310</v>
      </c>
    </row>
    <row r="284" spans="1:20" x14ac:dyDescent="0.2">
      <c r="A284" s="44">
        <v>42416</v>
      </c>
      <c r="B284" s="20">
        <v>2</v>
      </c>
      <c r="C284" s="20">
        <v>1</v>
      </c>
      <c r="D284" s="20">
        <v>4</v>
      </c>
      <c r="E284" s="20">
        <v>1</v>
      </c>
      <c r="F284" s="20">
        <v>10</v>
      </c>
      <c r="G284" s="20" t="s">
        <v>79</v>
      </c>
      <c r="H284" s="20" t="s">
        <v>87</v>
      </c>
      <c r="I284" s="20" t="s">
        <v>91</v>
      </c>
      <c r="J284" s="20" t="s">
        <v>29</v>
      </c>
      <c r="K284" s="20" t="s">
        <v>80</v>
      </c>
      <c r="L284" s="20" t="s">
        <v>87</v>
      </c>
      <c r="M284" s="20">
        <v>8.5399999999999991</v>
      </c>
      <c r="S284" s="17" t="s">
        <v>67</v>
      </c>
      <c r="T284" s="45">
        <v>42268</v>
      </c>
    </row>
    <row r="285" spans="1:20" x14ac:dyDescent="0.2">
      <c r="A285" s="44">
        <v>42416</v>
      </c>
      <c r="B285" s="20">
        <v>2</v>
      </c>
      <c r="C285" s="20">
        <v>1</v>
      </c>
      <c r="D285" s="20">
        <v>4</v>
      </c>
      <c r="E285" s="20">
        <v>1</v>
      </c>
      <c r="F285" s="20">
        <v>10</v>
      </c>
      <c r="G285" s="20" t="s">
        <v>79</v>
      </c>
      <c r="H285" s="20" t="s">
        <v>87</v>
      </c>
      <c r="I285" s="20" t="s">
        <v>92</v>
      </c>
      <c r="J285" s="20" t="s">
        <v>29</v>
      </c>
      <c r="K285" s="20" t="s">
        <v>80</v>
      </c>
      <c r="L285" s="20" t="s">
        <v>87</v>
      </c>
      <c r="M285" s="20">
        <v>24.79</v>
      </c>
      <c r="S285" s="17" t="s">
        <v>67</v>
      </c>
      <c r="T285" s="45">
        <v>42219</v>
      </c>
    </row>
    <row r="286" spans="1:20" x14ac:dyDescent="0.2">
      <c r="A286" s="44">
        <v>42416</v>
      </c>
      <c r="B286" s="20">
        <v>2</v>
      </c>
      <c r="C286" s="20">
        <v>1</v>
      </c>
      <c r="D286" s="20">
        <v>4</v>
      </c>
      <c r="E286" s="20">
        <v>1</v>
      </c>
      <c r="F286" s="20">
        <v>10</v>
      </c>
      <c r="G286" s="20" t="s">
        <v>59</v>
      </c>
      <c r="H286" s="20" t="s">
        <v>93</v>
      </c>
      <c r="I286" s="20" t="s">
        <v>94</v>
      </c>
      <c r="J286" s="20" t="s">
        <v>81</v>
      </c>
      <c r="K286" s="20" t="s">
        <v>82</v>
      </c>
      <c r="L286" s="20" t="s">
        <v>95</v>
      </c>
      <c r="M286" s="20">
        <v>6.46</v>
      </c>
      <c r="S286" s="17" t="s">
        <v>63</v>
      </c>
      <c r="T286" s="45">
        <v>42310</v>
      </c>
    </row>
    <row r="287" spans="1:20" x14ac:dyDescent="0.2">
      <c r="A287" s="44">
        <v>42416</v>
      </c>
      <c r="B287" s="20">
        <v>2</v>
      </c>
      <c r="C287" s="20">
        <v>1</v>
      </c>
      <c r="D287" s="20">
        <v>4</v>
      </c>
      <c r="E287" s="20">
        <v>1</v>
      </c>
      <c r="F287" s="20">
        <v>10</v>
      </c>
      <c r="G287" s="20" t="s">
        <v>59</v>
      </c>
      <c r="H287" s="20" t="s">
        <v>93</v>
      </c>
      <c r="I287" s="20" t="s">
        <v>96</v>
      </c>
      <c r="J287" s="20" t="s">
        <v>81</v>
      </c>
      <c r="K287" s="20" t="s">
        <v>82</v>
      </c>
      <c r="L287" s="20" t="s">
        <v>95</v>
      </c>
      <c r="M287" s="20">
        <v>4.04</v>
      </c>
      <c r="S287" s="17" t="s">
        <v>67</v>
      </c>
      <c r="T287" s="45">
        <v>42219</v>
      </c>
    </row>
    <row r="288" spans="1:20" x14ac:dyDescent="0.2">
      <c r="A288" s="44">
        <v>42416</v>
      </c>
      <c r="B288" s="20">
        <v>2</v>
      </c>
      <c r="C288" s="20">
        <v>1</v>
      </c>
      <c r="D288" s="20">
        <v>4</v>
      </c>
      <c r="E288" s="20">
        <v>2</v>
      </c>
      <c r="F288" s="20">
        <v>11</v>
      </c>
      <c r="G288" s="20" t="s">
        <v>79</v>
      </c>
      <c r="H288" s="20" t="s">
        <v>87</v>
      </c>
      <c r="I288" s="20" t="s">
        <v>87</v>
      </c>
      <c r="J288" s="20" t="s">
        <v>29</v>
      </c>
      <c r="K288" s="20" t="s">
        <v>80</v>
      </c>
      <c r="L288" s="20" t="s">
        <v>87</v>
      </c>
      <c r="M288" s="20">
        <v>7.83</v>
      </c>
      <c r="S288" s="17" t="s">
        <v>63</v>
      </c>
      <c r="T288" s="45">
        <v>42231</v>
      </c>
    </row>
    <row r="289" spans="1:20" x14ac:dyDescent="0.2">
      <c r="A289" s="44">
        <v>42416</v>
      </c>
      <c r="B289" s="20">
        <v>2</v>
      </c>
      <c r="C289" s="20">
        <v>1</v>
      </c>
      <c r="D289" s="20">
        <v>4</v>
      </c>
      <c r="E289" s="20">
        <v>2</v>
      </c>
      <c r="F289" s="20">
        <v>11</v>
      </c>
      <c r="G289" s="20" t="s">
        <v>79</v>
      </c>
      <c r="H289" s="20" t="s">
        <v>87</v>
      </c>
      <c r="I289" s="20" t="s">
        <v>89</v>
      </c>
      <c r="J289" s="20" t="s">
        <v>29</v>
      </c>
      <c r="K289" s="20" t="s">
        <v>80</v>
      </c>
      <c r="L289" s="20" t="s">
        <v>87</v>
      </c>
      <c r="M289" s="20">
        <v>13.61</v>
      </c>
      <c r="S289" s="17" t="s">
        <v>63</v>
      </c>
      <c r="T289" s="45">
        <v>42231</v>
      </c>
    </row>
    <row r="290" spans="1:20" x14ac:dyDescent="0.2">
      <c r="A290" s="44">
        <v>42416</v>
      </c>
      <c r="B290" s="20">
        <v>2</v>
      </c>
      <c r="C290" s="20">
        <v>1</v>
      </c>
      <c r="D290" s="20">
        <v>4</v>
      </c>
      <c r="E290" s="20">
        <v>2</v>
      </c>
      <c r="F290" s="20">
        <v>11</v>
      </c>
      <c r="G290" s="20" t="s">
        <v>79</v>
      </c>
      <c r="H290" s="20" t="s">
        <v>87</v>
      </c>
      <c r="I290" s="20" t="s">
        <v>90</v>
      </c>
      <c r="J290" s="20" t="s">
        <v>29</v>
      </c>
      <c r="K290" s="20" t="s">
        <v>80</v>
      </c>
      <c r="L290" s="20" t="s">
        <v>87</v>
      </c>
      <c r="M290" s="20">
        <v>0.66</v>
      </c>
      <c r="S290" s="17" t="s">
        <v>63</v>
      </c>
      <c r="T290" s="45">
        <v>42310</v>
      </c>
    </row>
    <row r="291" spans="1:20" x14ac:dyDescent="0.2">
      <c r="A291" s="44">
        <v>42416</v>
      </c>
      <c r="B291" s="20">
        <v>2</v>
      </c>
      <c r="C291" s="20">
        <v>1</v>
      </c>
      <c r="D291" s="20">
        <v>4</v>
      </c>
      <c r="E291" s="20">
        <v>2</v>
      </c>
      <c r="F291" s="20">
        <v>11</v>
      </c>
      <c r="G291" s="20" t="s">
        <v>79</v>
      </c>
      <c r="H291" s="20" t="s">
        <v>87</v>
      </c>
      <c r="I291" s="20" t="s">
        <v>91</v>
      </c>
      <c r="J291" s="20" t="s">
        <v>29</v>
      </c>
      <c r="K291" s="20" t="s">
        <v>80</v>
      </c>
      <c r="L291" s="20" t="s">
        <v>87</v>
      </c>
      <c r="M291" s="20">
        <v>3.01</v>
      </c>
      <c r="S291" s="17" t="s">
        <v>67</v>
      </c>
      <c r="T291" s="45">
        <v>42268</v>
      </c>
    </row>
    <row r="292" spans="1:20" x14ac:dyDescent="0.2">
      <c r="A292" s="44">
        <v>42416</v>
      </c>
      <c r="B292" s="20">
        <v>2</v>
      </c>
      <c r="C292" s="20">
        <v>1</v>
      </c>
      <c r="D292" s="20">
        <v>4</v>
      </c>
      <c r="E292" s="20">
        <v>2</v>
      </c>
      <c r="F292" s="20">
        <v>11</v>
      </c>
      <c r="G292" s="20" t="s">
        <v>79</v>
      </c>
      <c r="H292" s="20" t="s">
        <v>87</v>
      </c>
      <c r="I292" s="20" t="s">
        <v>92</v>
      </c>
      <c r="J292" s="20" t="s">
        <v>29</v>
      </c>
      <c r="K292" s="20" t="s">
        <v>80</v>
      </c>
      <c r="L292" s="20" t="s">
        <v>87</v>
      </c>
      <c r="M292" s="20">
        <v>16.78</v>
      </c>
      <c r="S292" s="17" t="s">
        <v>67</v>
      </c>
      <c r="T292" s="45">
        <v>42219</v>
      </c>
    </row>
    <row r="293" spans="1:20" x14ac:dyDescent="0.2">
      <c r="A293" s="44">
        <v>42416</v>
      </c>
      <c r="B293" s="20">
        <v>2</v>
      </c>
      <c r="C293" s="20">
        <v>1</v>
      </c>
      <c r="D293" s="20">
        <v>4</v>
      </c>
      <c r="E293" s="20">
        <v>2</v>
      </c>
      <c r="F293" s="20">
        <v>11</v>
      </c>
      <c r="G293" s="20" t="s">
        <v>59</v>
      </c>
      <c r="H293" s="20" t="s">
        <v>93</v>
      </c>
      <c r="I293" s="20" t="s">
        <v>94</v>
      </c>
      <c r="J293" s="20" t="s">
        <v>81</v>
      </c>
      <c r="K293" s="20" t="s">
        <v>82</v>
      </c>
      <c r="L293" s="20" t="s">
        <v>95</v>
      </c>
      <c r="M293" s="20">
        <v>0.9</v>
      </c>
      <c r="S293" s="17" t="s">
        <v>63</v>
      </c>
      <c r="T293" s="45">
        <v>42310</v>
      </c>
    </row>
    <row r="294" spans="1:20" x14ac:dyDescent="0.2">
      <c r="A294" s="44">
        <v>42416</v>
      </c>
      <c r="B294" s="20">
        <v>2</v>
      </c>
      <c r="C294" s="20">
        <v>1</v>
      </c>
      <c r="D294" s="20">
        <v>4</v>
      </c>
      <c r="E294" s="20">
        <v>2</v>
      </c>
      <c r="F294" s="20">
        <v>11</v>
      </c>
      <c r="G294" s="20" t="s">
        <v>59</v>
      </c>
      <c r="H294" s="20" t="s">
        <v>93</v>
      </c>
      <c r="I294" s="20" t="s">
        <v>96</v>
      </c>
      <c r="J294" s="20" t="s">
        <v>81</v>
      </c>
      <c r="K294" s="20" t="s">
        <v>82</v>
      </c>
      <c r="L294" s="20" t="s">
        <v>95</v>
      </c>
      <c r="M294" s="20">
        <v>1.92</v>
      </c>
      <c r="S294" s="17" t="s">
        <v>67</v>
      </c>
      <c r="T294" s="45">
        <v>42219</v>
      </c>
    </row>
    <row r="295" spans="1:20" x14ac:dyDescent="0.2">
      <c r="A295" s="44">
        <v>42416</v>
      </c>
      <c r="B295" s="20">
        <v>2</v>
      </c>
      <c r="C295" s="20">
        <v>1</v>
      </c>
      <c r="D295" s="20">
        <v>4</v>
      </c>
      <c r="E295" s="20">
        <v>3</v>
      </c>
      <c r="F295" s="20">
        <v>12</v>
      </c>
      <c r="G295" s="20" t="s">
        <v>79</v>
      </c>
      <c r="H295" s="20" t="s">
        <v>87</v>
      </c>
      <c r="I295" s="20" t="s">
        <v>87</v>
      </c>
      <c r="J295" s="20" t="s">
        <v>29</v>
      </c>
      <c r="K295" s="20" t="s">
        <v>80</v>
      </c>
      <c r="L295" s="20" t="s">
        <v>87</v>
      </c>
      <c r="M295" s="20">
        <v>2.2200000000000002</v>
      </c>
      <c r="S295" s="17" t="s">
        <v>63</v>
      </c>
      <c r="T295" s="45">
        <v>42231</v>
      </c>
    </row>
    <row r="296" spans="1:20" x14ac:dyDescent="0.2">
      <c r="A296" s="44">
        <v>42416</v>
      </c>
      <c r="B296" s="20">
        <v>2</v>
      </c>
      <c r="C296" s="20">
        <v>1</v>
      </c>
      <c r="D296" s="20">
        <v>4</v>
      </c>
      <c r="E296" s="20">
        <v>3</v>
      </c>
      <c r="F296" s="20">
        <v>12</v>
      </c>
      <c r="G296" s="20" t="s">
        <v>79</v>
      </c>
      <c r="H296" s="20" t="s">
        <v>87</v>
      </c>
      <c r="I296" s="20" t="s">
        <v>89</v>
      </c>
      <c r="J296" s="20" t="s">
        <v>29</v>
      </c>
      <c r="K296" s="20" t="s">
        <v>80</v>
      </c>
      <c r="L296" s="20" t="s">
        <v>87</v>
      </c>
      <c r="M296" s="20">
        <v>1.66</v>
      </c>
      <c r="S296" s="17" t="s">
        <v>63</v>
      </c>
      <c r="T296" s="45">
        <v>42231</v>
      </c>
    </row>
    <row r="297" spans="1:20" x14ac:dyDescent="0.2">
      <c r="A297" s="44">
        <v>42416</v>
      </c>
      <c r="B297" s="20">
        <v>2</v>
      </c>
      <c r="C297" s="20">
        <v>1</v>
      </c>
      <c r="D297" s="20">
        <v>4</v>
      </c>
      <c r="E297" s="20">
        <v>3</v>
      </c>
      <c r="F297" s="20">
        <v>12</v>
      </c>
      <c r="G297" s="20" t="s">
        <v>79</v>
      </c>
      <c r="H297" s="20" t="s">
        <v>87</v>
      </c>
      <c r="I297" s="20" t="s">
        <v>90</v>
      </c>
      <c r="J297" s="20" t="s">
        <v>29</v>
      </c>
      <c r="K297" s="20" t="s">
        <v>80</v>
      </c>
      <c r="L297" s="20" t="s">
        <v>87</v>
      </c>
      <c r="M297" s="20">
        <v>2.63</v>
      </c>
      <c r="S297" s="17" t="s">
        <v>63</v>
      </c>
      <c r="T297" s="45">
        <v>42310</v>
      </c>
    </row>
    <row r="298" spans="1:20" x14ac:dyDescent="0.2">
      <c r="A298" s="44">
        <v>42416</v>
      </c>
      <c r="B298" s="20">
        <v>2</v>
      </c>
      <c r="C298" s="20">
        <v>1</v>
      </c>
      <c r="D298" s="20">
        <v>4</v>
      </c>
      <c r="E298" s="20">
        <v>3</v>
      </c>
      <c r="F298" s="20">
        <v>12</v>
      </c>
      <c r="G298" s="20" t="s">
        <v>79</v>
      </c>
      <c r="H298" s="20" t="s">
        <v>87</v>
      </c>
      <c r="I298" s="20" t="s">
        <v>91</v>
      </c>
      <c r="J298" s="20" t="s">
        <v>29</v>
      </c>
      <c r="K298" s="20" t="s">
        <v>80</v>
      </c>
      <c r="L298" s="20" t="s">
        <v>87</v>
      </c>
      <c r="M298" s="20">
        <v>0</v>
      </c>
      <c r="N298" s="20" t="s">
        <v>85</v>
      </c>
      <c r="S298" s="17" t="s">
        <v>67</v>
      </c>
      <c r="T298" s="45">
        <v>42268</v>
      </c>
    </row>
    <row r="299" spans="1:20" x14ac:dyDescent="0.2">
      <c r="A299" s="44">
        <v>42416</v>
      </c>
      <c r="B299" s="20">
        <v>2</v>
      </c>
      <c r="C299" s="20">
        <v>1</v>
      </c>
      <c r="D299" s="20">
        <v>4</v>
      </c>
      <c r="E299" s="20">
        <v>3</v>
      </c>
      <c r="F299" s="20">
        <v>12</v>
      </c>
      <c r="G299" s="20" t="s">
        <v>79</v>
      </c>
      <c r="H299" s="20" t="s">
        <v>87</v>
      </c>
      <c r="I299" s="20" t="s">
        <v>92</v>
      </c>
      <c r="J299" s="20" t="s">
        <v>29</v>
      </c>
      <c r="K299" s="20" t="s">
        <v>80</v>
      </c>
      <c r="L299" s="20" t="s">
        <v>87</v>
      </c>
      <c r="M299" s="20">
        <v>11.04</v>
      </c>
      <c r="S299" s="17" t="s">
        <v>67</v>
      </c>
      <c r="T299" s="45">
        <v>42219</v>
      </c>
    </row>
    <row r="300" spans="1:20" x14ac:dyDescent="0.2">
      <c r="A300" s="44">
        <v>42416</v>
      </c>
      <c r="B300" s="20">
        <v>2</v>
      </c>
      <c r="C300" s="20">
        <v>1</v>
      </c>
      <c r="D300" s="20">
        <v>4</v>
      </c>
      <c r="E300" s="20">
        <v>3</v>
      </c>
      <c r="F300" s="20">
        <v>12</v>
      </c>
      <c r="G300" s="20" t="s">
        <v>59</v>
      </c>
      <c r="H300" s="20" t="s">
        <v>93</v>
      </c>
      <c r="I300" s="20" t="s">
        <v>94</v>
      </c>
      <c r="J300" s="20" t="s">
        <v>81</v>
      </c>
      <c r="K300" s="20" t="s">
        <v>82</v>
      </c>
      <c r="L300" s="20" t="s">
        <v>95</v>
      </c>
      <c r="M300" s="20">
        <v>0</v>
      </c>
      <c r="N300" s="20" t="s">
        <v>86</v>
      </c>
      <c r="S300" s="17" t="s">
        <v>63</v>
      </c>
      <c r="T300" s="45">
        <v>42310</v>
      </c>
    </row>
    <row r="301" spans="1:20" x14ac:dyDescent="0.2">
      <c r="A301" s="44">
        <v>42416</v>
      </c>
      <c r="B301" s="20">
        <v>2</v>
      </c>
      <c r="C301" s="20">
        <v>1</v>
      </c>
      <c r="D301" s="20">
        <v>4</v>
      </c>
      <c r="E301" s="20">
        <v>3</v>
      </c>
      <c r="F301" s="20">
        <v>12</v>
      </c>
      <c r="G301" s="20" t="s">
        <v>59</v>
      </c>
      <c r="H301" s="20" t="s">
        <v>93</v>
      </c>
      <c r="I301" s="20" t="s">
        <v>96</v>
      </c>
      <c r="J301" s="20" t="s">
        <v>81</v>
      </c>
      <c r="K301" s="20" t="s">
        <v>82</v>
      </c>
      <c r="L301" s="20" t="s">
        <v>95</v>
      </c>
      <c r="M301" s="20">
        <v>1.18</v>
      </c>
      <c r="S301" s="17" t="s">
        <v>67</v>
      </c>
      <c r="T301" s="45">
        <v>42219</v>
      </c>
    </row>
    <row r="302" spans="1:20" x14ac:dyDescent="0.2">
      <c r="A302" s="44">
        <v>42416</v>
      </c>
      <c r="B302" s="20">
        <v>2</v>
      </c>
      <c r="C302" s="20">
        <v>2</v>
      </c>
      <c r="D302" s="20">
        <v>5</v>
      </c>
      <c r="E302" s="20">
        <v>1</v>
      </c>
      <c r="F302" s="20">
        <v>13</v>
      </c>
      <c r="G302" s="20" t="s">
        <v>79</v>
      </c>
      <c r="H302" s="20" t="s">
        <v>87</v>
      </c>
      <c r="I302" s="20" t="s">
        <v>87</v>
      </c>
      <c r="J302" s="20" t="s">
        <v>29</v>
      </c>
      <c r="K302" s="20" t="s">
        <v>80</v>
      </c>
      <c r="L302" s="20" t="s">
        <v>87</v>
      </c>
      <c r="M302" s="20">
        <v>5.47</v>
      </c>
      <c r="S302" s="17" t="s">
        <v>63</v>
      </c>
      <c r="T302" s="45">
        <v>42231</v>
      </c>
    </row>
    <row r="303" spans="1:20" x14ac:dyDescent="0.2">
      <c r="A303" s="44">
        <v>42416</v>
      </c>
      <c r="B303" s="20">
        <v>2</v>
      </c>
      <c r="C303" s="20">
        <v>2</v>
      </c>
      <c r="D303" s="20">
        <v>5</v>
      </c>
      <c r="E303" s="20">
        <v>1</v>
      </c>
      <c r="F303" s="20">
        <v>13</v>
      </c>
      <c r="G303" s="20" t="s">
        <v>79</v>
      </c>
      <c r="H303" s="20" t="s">
        <v>87</v>
      </c>
      <c r="I303" s="20" t="s">
        <v>89</v>
      </c>
      <c r="J303" s="20" t="s">
        <v>29</v>
      </c>
      <c r="K303" s="20" t="s">
        <v>80</v>
      </c>
      <c r="L303" s="20" t="s">
        <v>87</v>
      </c>
      <c r="M303" s="20">
        <v>3.72</v>
      </c>
      <c r="S303" s="17" t="s">
        <v>63</v>
      </c>
      <c r="T303" s="45">
        <v>42231</v>
      </c>
    </row>
    <row r="304" spans="1:20" x14ac:dyDescent="0.2">
      <c r="A304" s="44">
        <v>42416</v>
      </c>
      <c r="B304" s="20">
        <v>2</v>
      </c>
      <c r="C304" s="20">
        <v>2</v>
      </c>
      <c r="D304" s="20">
        <v>5</v>
      </c>
      <c r="E304" s="20">
        <v>1</v>
      </c>
      <c r="F304" s="20">
        <v>13</v>
      </c>
      <c r="G304" s="20" t="s">
        <v>79</v>
      </c>
      <c r="H304" s="20" t="s">
        <v>87</v>
      </c>
      <c r="I304" s="20" t="s">
        <v>90</v>
      </c>
      <c r="J304" s="20" t="s">
        <v>29</v>
      </c>
      <c r="K304" s="20" t="s">
        <v>80</v>
      </c>
      <c r="L304" s="20" t="s">
        <v>87</v>
      </c>
      <c r="M304" s="20">
        <v>0</v>
      </c>
      <c r="N304" s="20" t="s">
        <v>97</v>
      </c>
      <c r="S304" s="17" t="s">
        <v>63</v>
      </c>
      <c r="T304" s="45">
        <v>42310</v>
      </c>
    </row>
    <row r="305" spans="1:20" x14ac:dyDescent="0.2">
      <c r="A305" s="44">
        <v>42416</v>
      </c>
      <c r="B305" s="20">
        <v>2</v>
      </c>
      <c r="C305" s="20">
        <v>2</v>
      </c>
      <c r="D305" s="20">
        <v>5</v>
      </c>
      <c r="E305" s="20">
        <v>1</v>
      </c>
      <c r="F305" s="20">
        <v>13</v>
      </c>
      <c r="G305" s="20" t="s">
        <v>79</v>
      </c>
      <c r="H305" s="20" t="s">
        <v>87</v>
      </c>
      <c r="I305" s="20" t="s">
        <v>91</v>
      </c>
      <c r="J305" s="20" t="s">
        <v>29</v>
      </c>
      <c r="K305" s="20" t="s">
        <v>80</v>
      </c>
      <c r="L305" s="20" t="s">
        <v>87</v>
      </c>
      <c r="M305" s="20">
        <v>2.5299999999999998</v>
      </c>
      <c r="S305" s="17" t="s">
        <v>67</v>
      </c>
      <c r="T305" s="45">
        <v>42268</v>
      </c>
    </row>
    <row r="306" spans="1:20" x14ac:dyDescent="0.2">
      <c r="A306" s="44">
        <v>42416</v>
      </c>
      <c r="B306" s="20">
        <v>2</v>
      </c>
      <c r="C306" s="20">
        <v>2</v>
      </c>
      <c r="D306" s="20">
        <v>5</v>
      </c>
      <c r="E306" s="20">
        <v>1</v>
      </c>
      <c r="F306" s="20">
        <v>13</v>
      </c>
      <c r="G306" s="20" t="s">
        <v>79</v>
      </c>
      <c r="H306" s="20" t="s">
        <v>87</v>
      </c>
      <c r="I306" s="20" t="s">
        <v>92</v>
      </c>
      <c r="J306" s="20" t="s">
        <v>29</v>
      </c>
      <c r="K306" s="20" t="s">
        <v>80</v>
      </c>
      <c r="L306" s="20" t="s">
        <v>87</v>
      </c>
      <c r="M306" s="20">
        <v>3.91</v>
      </c>
      <c r="S306" s="17" t="s">
        <v>67</v>
      </c>
      <c r="T306" s="45">
        <v>42219</v>
      </c>
    </row>
    <row r="307" spans="1:20" x14ac:dyDescent="0.2">
      <c r="A307" s="44">
        <v>42416</v>
      </c>
      <c r="B307" s="20">
        <v>2</v>
      </c>
      <c r="C307" s="20">
        <v>2</v>
      </c>
      <c r="D307" s="20">
        <v>5</v>
      </c>
      <c r="E307" s="20">
        <v>1</v>
      </c>
      <c r="F307" s="20">
        <v>13</v>
      </c>
      <c r="G307" s="20" t="s">
        <v>59</v>
      </c>
      <c r="H307" s="20" t="s">
        <v>93</v>
      </c>
      <c r="I307" s="20" t="s">
        <v>94</v>
      </c>
      <c r="J307" s="20" t="s">
        <v>81</v>
      </c>
      <c r="K307" s="20" t="s">
        <v>82</v>
      </c>
      <c r="L307" s="20" t="s">
        <v>95</v>
      </c>
      <c r="M307" s="20">
        <v>2.64</v>
      </c>
      <c r="S307" s="17" t="s">
        <v>63</v>
      </c>
      <c r="T307" s="45">
        <v>42310</v>
      </c>
    </row>
    <row r="308" spans="1:20" x14ac:dyDescent="0.2">
      <c r="A308" s="44">
        <v>42416</v>
      </c>
      <c r="B308" s="20">
        <v>2</v>
      </c>
      <c r="C308" s="20">
        <v>2</v>
      </c>
      <c r="D308" s="20">
        <v>5</v>
      </c>
      <c r="E308" s="20">
        <v>1</v>
      </c>
      <c r="F308" s="20">
        <v>13</v>
      </c>
      <c r="G308" s="20" t="s">
        <v>59</v>
      </c>
      <c r="H308" s="20" t="s">
        <v>93</v>
      </c>
      <c r="I308" s="20" t="s">
        <v>96</v>
      </c>
      <c r="J308" s="20" t="s">
        <v>81</v>
      </c>
      <c r="K308" s="20" t="s">
        <v>82</v>
      </c>
      <c r="L308" s="20" t="s">
        <v>95</v>
      </c>
      <c r="M308" s="20">
        <v>2.69</v>
      </c>
      <c r="S308" s="17" t="s">
        <v>67</v>
      </c>
      <c r="T308" s="45">
        <v>42219</v>
      </c>
    </row>
    <row r="309" spans="1:20" x14ac:dyDescent="0.2">
      <c r="A309" s="44">
        <v>42416</v>
      </c>
      <c r="B309" s="20">
        <v>2</v>
      </c>
      <c r="C309" s="20">
        <v>2</v>
      </c>
      <c r="D309" s="20">
        <v>5</v>
      </c>
      <c r="E309" s="20">
        <v>2</v>
      </c>
      <c r="F309" s="20">
        <v>14</v>
      </c>
      <c r="G309" s="20" t="s">
        <v>79</v>
      </c>
      <c r="H309" s="20" t="s">
        <v>87</v>
      </c>
      <c r="I309" s="20" t="s">
        <v>87</v>
      </c>
      <c r="J309" s="20" t="s">
        <v>29</v>
      </c>
      <c r="K309" s="20" t="s">
        <v>80</v>
      </c>
      <c r="L309" s="20" t="s">
        <v>87</v>
      </c>
      <c r="M309" s="20">
        <v>2.88</v>
      </c>
      <c r="S309" s="17" t="s">
        <v>63</v>
      </c>
      <c r="T309" s="45">
        <v>42231</v>
      </c>
    </row>
    <row r="310" spans="1:20" x14ac:dyDescent="0.2">
      <c r="A310" s="44">
        <v>42416</v>
      </c>
      <c r="B310" s="20">
        <v>2</v>
      </c>
      <c r="C310" s="20">
        <v>2</v>
      </c>
      <c r="D310" s="20">
        <v>5</v>
      </c>
      <c r="E310" s="20">
        <v>2</v>
      </c>
      <c r="F310" s="20">
        <v>14</v>
      </c>
      <c r="G310" s="20" t="s">
        <v>79</v>
      </c>
      <c r="H310" s="20" t="s">
        <v>87</v>
      </c>
      <c r="I310" s="20" t="s">
        <v>89</v>
      </c>
      <c r="J310" s="20" t="s">
        <v>29</v>
      </c>
      <c r="K310" s="20" t="s">
        <v>80</v>
      </c>
      <c r="L310" s="20" t="s">
        <v>87</v>
      </c>
      <c r="M310" s="20">
        <v>0</v>
      </c>
      <c r="N310" s="20" t="s">
        <v>97</v>
      </c>
      <c r="S310" s="17" t="s">
        <v>63</v>
      </c>
      <c r="T310" s="45">
        <v>42231</v>
      </c>
    </row>
    <row r="311" spans="1:20" x14ac:dyDescent="0.2">
      <c r="A311" s="44">
        <v>42416</v>
      </c>
      <c r="B311" s="20">
        <v>2</v>
      </c>
      <c r="C311" s="20">
        <v>2</v>
      </c>
      <c r="D311" s="20">
        <v>5</v>
      </c>
      <c r="E311" s="20">
        <v>2</v>
      </c>
      <c r="F311" s="20">
        <v>14</v>
      </c>
      <c r="G311" s="20" t="s">
        <v>79</v>
      </c>
      <c r="H311" s="20" t="s">
        <v>87</v>
      </c>
      <c r="I311" s="20" t="s">
        <v>90</v>
      </c>
      <c r="J311" s="20" t="s">
        <v>29</v>
      </c>
      <c r="K311" s="20" t="s">
        <v>80</v>
      </c>
      <c r="L311" s="20" t="s">
        <v>87</v>
      </c>
      <c r="M311" s="20">
        <v>0</v>
      </c>
      <c r="N311" s="20" t="s">
        <v>78</v>
      </c>
      <c r="S311" s="17" t="s">
        <v>63</v>
      </c>
      <c r="T311" s="45">
        <v>42310</v>
      </c>
    </row>
    <row r="312" spans="1:20" x14ac:dyDescent="0.2">
      <c r="A312" s="44">
        <v>42416</v>
      </c>
      <c r="B312" s="20">
        <v>2</v>
      </c>
      <c r="C312" s="20">
        <v>2</v>
      </c>
      <c r="D312" s="20">
        <v>5</v>
      </c>
      <c r="E312" s="20">
        <v>2</v>
      </c>
      <c r="F312" s="20">
        <v>14</v>
      </c>
      <c r="G312" s="20" t="s">
        <v>79</v>
      </c>
      <c r="H312" s="20" t="s">
        <v>87</v>
      </c>
      <c r="I312" s="20" t="s">
        <v>91</v>
      </c>
      <c r="J312" s="20" t="s">
        <v>29</v>
      </c>
      <c r="K312" s="20" t="s">
        <v>80</v>
      </c>
      <c r="L312" s="20" t="s">
        <v>87</v>
      </c>
      <c r="M312" s="20">
        <v>2.09</v>
      </c>
      <c r="S312" s="17" t="s">
        <v>67</v>
      </c>
      <c r="T312" s="45">
        <v>42268</v>
      </c>
    </row>
    <row r="313" spans="1:20" x14ac:dyDescent="0.2">
      <c r="A313" s="44">
        <v>42416</v>
      </c>
      <c r="B313" s="20">
        <v>2</v>
      </c>
      <c r="C313" s="20">
        <v>2</v>
      </c>
      <c r="D313" s="20">
        <v>5</v>
      </c>
      <c r="E313" s="20">
        <v>2</v>
      </c>
      <c r="F313" s="20">
        <v>14</v>
      </c>
      <c r="G313" s="20" t="s">
        <v>79</v>
      </c>
      <c r="H313" s="20" t="s">
        <v>87</v>
      </c>
      <c r="I313" s="20" t="s">
        <v>92</v>
      </c>
      <c r="J313" s="20" t="s">
        <v>29</v>
      </c>
      <c r="K313" s="20" t="s">
        <v>80</v>
      </c>
      <c r="L313" s="20" t="s">
        <v>87</v>
      </c>
      <c r="M313" s="20">
        <v>5.42</v>
      </c>
      <c r="S313" s="17" t="s">
        <v>67</v>
      </c>
      <c r="T313" s="45">
        <v>42219</v>
      </c>
    </row>
    <row r="314" spans="1:20" x14ac:dyDescent="0.2">
      <c r="A314" s="44">
        <v>42416</v>
      </c>
      <c r="B314" s="20">
        <v>2</v>
      </c>
      <c r="C314" s="20">
        <v>2</v>
      </c>
      <c r="D314" s="20">
        <v>5</v>
      </c>
      <c r="E314" s="20">
        <v>2</v>
      </c>
      <c r="F314" s="20">
        <v>14</v>
      </c>
      <c r="G314" s="20" t="s">
        <v>59</v>
      </c>
      <c r="H314" s="20" t="s">
        <v>93</v>
      </c>
      <c r="I314" s="20" t="s">
        <v>94</v>
      </c>
      <c r="J314" s="20" t="s">
        <v>81</v>
      </c>
      <c r="K314" s="20" t="s">
        <v>82</v>
      </c>
      <c r="L314" s="20" t="s">
        <v>95</v>
      </c>
      <c r="M314" s="20">
        <v>0</v>
      </c>
      <c r="N314" s="20" t="s">
        <v>86</v>
      </c>
      <c r="S314" s="17" t="s">
        <v>63</v>
      </c>
      <c r="T314" s="45">
        <v>42310</v>
      </c>
    </row>
    <row r="315" spans="1:20" x14ac:dyDescent="0.2">
      <c r="A315" s="44">
        <v>42416</v>
      </c>
      <c r="B315" s="20">
        <v>2</v>
      </c>
      <c r="C315" s="20">
        <v>2</v>
      </c>
      <c r="D315" s="20">
        <v>5</v>
      </c>
      <c r="E315" s="20">
        <v>2</v>
      </c>
      <c r="F315" s="20">
        <v>14</v>
      </c>
      <c r="G315" s="20" t="s">
        <v>59</v>
      </c>
      <c r="H315" s="20" t="s">
        <v>93</v>
      </c>
      <c r="I315" s="20" t="s">
        <v>96</v>
      </c>
      <c r="J315" s="20" t="s">
        <v>81</v>
      </c>
      <c r="K315" s="20" t="s">
        <v>82</v>
      </c>
      <c r="L315" s="20" t="s">
        <v>95</v>
      </c>
      <c r="M315" s="20">
        <v>1.71</v>
      </c>
      <c r="S315" s="17" t="s">
        <v>67</v>
      </c>
      <c r="T315" s="45">
        <v>42219</v>
      </c>
    </row>
    <row r="316" spans="1:20" x14ac:dyDescent="0.2">
      <c r="A316" s="44">
        <v>42416</v>
      </c>
      <c r="B316" s="20">
        <v>2</v>
      </c>
      <c r="C316" s="20">
        <v>2</v>
      </c>
      <c r="D316" s="20">
        <v>5</v>
      </c>
      <c r="E316" s="20">
        <v>3</v>
      </c>
      <c r="F316" s="20">
        <v>15</v>
      </c>
      <c r="G316" s="20" t="s">
        <v>79</v>
      </c>
      <c r="H316" s="20" t="s">
        <v>87</v>
      </c>
      <c r="I316" s="20" t="s">
        <v>87</v>
      </c>
      <c r="J316" s="20" t="s">
        <v>29</v>
      </c>
      <c r="K316" s="20" t="s">
        <v>80</v>
      </c>
      <c r="L316" s="20" t="s">
        <v>87</v>
      </c>
      <c r="M316" s="20">
        <v>0</v>
      </c>
      <c r="N316" s="20" t="s">
        <v>97</v>
      </c>
      <c r="S316" s="17" t="s">
        <v>63</v>
      </c>
      <c r="T316" s="45">
        <v>42231</v>
      </c>
    </row>
    <row r="317" spans="1:20" x14ac:dyDescent="0.2">
      <c r="A317" s="44">
        <v>42416</v>
      </c>
      <c r="B317" s="20">
        <v>2</v>
      </c>
      <c r="C317" s="20">
        <v>2</v>
      </c>
      <c r="D317" s="20">
        <v>5</v>
      </c>
      <c r="E317" s="20">
        <v>3</v>
      </c>
      <c r="F317" s="20">
        <v>15</v>
      </c>
      <c r="G317" s="20" t="s">
        <v>79</v>
      </c>
      <c r="H317" s="20" t="s">
        <v>87</v>
      </c>
      <c r="I317" s="20" t="s">
        <v>89</v>
      </c>
      <c r="J317" s="20" t="s">
        <v>29</v>
      </c>
      <c r="K317" s="20" t="s">
        <v>80</v>
      </c>
      <c r="L317" s="20" t="s">
        <v>87</v>
      </c>
      <c r="M317" s="20">
        <v>0</v>
      </c>
      <c r="N317" s="20" t="s">
        <v>97</v>
      </c>
      <c r="S317" s="17" t="s">
        <v>63</v>
      </c>
      <c r="T317" s="45">
        <v>42231</v>
      </c>
    </row>
    <row r="318" spans="1:20" x14ac:dyDescent="0.2">
      <c r="A318" s="44">
        <v>42416</v>
      </c>
      <c r="B318" s="20">
        <v>2</v>
      </c>
      <c r="C318" s="20">
        <v>2</v>
      </c>
      <c r="D318" s="20">
        <v>5</v>
      </c>
      <c r="E318" s="20">
        <v>3</v>
      </c>
      <c r="F318" s="20">
        <v>15</v>
      </c>
      <c r="G318" s="20" t="s">
        <v>79</v>
      </c>
      <c r="H318" s="20" t="s">
        <v>87</v>
      </c>
      <c r="I318" s="20" t="s">
        <v>90</v>
      </c>
      <c r="J318" s="20" t="s">
        <v>29</v>
      </c>
      <c r="K318" s="20" t="s">
        <v>80</v>
      </c>
      <c r="L318" s="20" t="s">
        <v>87</v>
      </c>
      <c r="M318" s="20">
        <v>0</v>
      </c>
      <c r="N318" s="20" t="s">
        <v>97</v>
      </c>
      <c r="S318" s="17" t="s">
        <v>63</v>
      </c>
      <c r="T318" s="45">
        <v>42310</v>
      </c>
    </row>
    <row r="319" spans="1:20" x14ac:dyDescent="0.2">
      <c r="A319" s="44">
        <v>42416</v>
      </c>
      <c r="B319" s="20">
        <v>2</v>
      </c>
      <c r="C319" s="20">
        <v>2</v>
      </c>
      <c r="D319" s="20">
        <v>5</v>
      </c>
      <c r="E319" s="20">
        <v>3</v>
      </c>
      <c r="F319" s="20">
        <v>15</v>
      </c>
      <c r="G319" s="20" t="s">
        <v>79</v>
      </c>
      <c r="H319" s="20" t="s">
        <v>87</v>
      </c>
      <c r="I319" s="20" t="s">
        <v>91</v>
      </c>
      <c r="J319" s="20" t="s">
        <v>29</v>
      </c>
      <c r="K319" s="20" t="s">
        <v>80</v>
      </c>
      <c r="L319" s="20" t="s">
        <v>87</v>
      </c>
      <c r="M319" s="20">
        <v>1.72</v>
      </c>
      <c r="S319" s="17" t="s">
        <v>67</v>
      </c>
      <c r="T319" s="45">
        <v>42268</v>
      </c>
    </row>
    <row r="320" spans="1:20" x14ac:dyDescent="0.2">
      <c r="A320" s="44">
        <v>42416</v>
      </c>
      <c r="B320" s="20">
        <v>2</v>
      </c>
      <c r="C320" s="20">
        <v>2</v>
      </c>
      <c r="D320" s="20">
        <v>5</v>
      </c>
      <c r="E320" s="20">
        <v>3</v>
      </c>
      <c r="F320" s="20">
        <v>15</v>
      </c>
      <c r="G320" s="20" t="s">
        <v>79</v>
      </c>
      <c r="H320" s="20" t="s">
        <v>87</v>
      </c>
      <c r="I320" s="20" t="s">
        <v>92</v>
      </c>
      <c r="J320" s="20" t="s">
        <v>29</v>
      </c>
      <c r="K320" s="20" t="s">
        <v>80</v>
      </c>
      <c r="L320" s="20" t="s">
        <v>87</v>
      </c>
      <c r="M320" s="20">
        <v>3.04</v>
      </c>
      <c r="S320" s="17" t="s">
        <v>67</v>
      </c>
      <c r="T320" s="45">
        <v>42219</v>
      </c>
    </row>
    <row r="321" spans="1:20" x14ac:dyDescent="0.2">
      <c r="A321" s="44">
        <v>42416</v>
      </c>
      <c r="B321" s="20">
        <v>2</v>
      </c>
      <c r="C321" s="20">
        <v>2</v>
      </c>
      <c r="D321" s="20">
        <v>5</v>
      </c>
      <c r="E321" s="20">
        <v>3</v>
      </c>
      <c r="F321" s="20">
        <v>15</v>
      </c>
      <c r="G321" s="20" t="s">
        <v>59</v>
      </c>
      <c r="H321" s="20" t="s">
        <v>93</v>
      </c>
      <c r="I321" s="20" t="s">
        <v>94</v>
      </c>
      <c r="J321" s="20" t="s">
        <v>81</v>
      </c>
      <c r="K321" s="20" t="s">
        <v>82</v>
      </c>
      <c r="L321" s="20" t="s">
        <v>95</v>
      </c>
      <c r="M321" s="20">
        <v>0</v>
      </c>
      <c r="N321" s="20" t="s">
        <v>86</v>
      </c>
      <c r="S321" s="17" t="s">
        <v>63</v>
      </c>
      <c r="T321" s="45">
        <v>42310</v>
      </c>
    </row>
    <row r="322" spans="1:20" x14ac:dyDescent="0.2">
      <c r="A322" s="44">
        <v>42416</v>
      </c>
      <c r="B322" s="20">
        <v>2</v>
      </c>
      <c r="C322" s="20">
        <v>2</v>
      </c>
      <c r="D322" s="20">
        <v>5</v>
      </c>
      <c r="E322" s="20">
        <v>3</v>
      </c>
      <c r="F322" s="20">
        <v>15</v>
      </c>
      <c r="G322" s="20" t="s">
        <v>59</v>
      </c>
      <c r="H322" s="20" t="s">
        <v>93</v>
      </c>
      <c r="I322" s="20" t="s">
        <v>96</v>
      </c>
      <c r="J322" s="20" t="s">
        <v>81</v>
      </c>
      <c r="K322" s="20" t="s">
        <v>82</v>
      </c>
      <c r="L322" s="20" t="s">
        <v>95</v>
      </c>
      <c r="M322" s="20">
        <v>4.16</v>
      </c>
      <c r="S322" s="17" t="s">
        <v>67</v>
      </c>
      <c r="T322" s="45">
        <v>42219</v>
      </c>
    </row>
    <row r="323" spans="1:20" x14ac:dyDescent="0.2">
      <c r="A323" s="44">
        <v>42416</v>
      </c>
      <c r="B323" s="20">
        <v>2</v>
      </c>
      <c r="C323" s="20">
        <v>3</v>
      </c>
      <c r="D323" s="20">
        <v>6</v>
      </c>
      <c r="E323" s="20">
        <v>1</v>
      </c>
      <c r="F323" s="20">
        <v>16</v>
      </c>
      <c r="G323" s="20" t="s">
        <v>79</v>
      </c>
      <c r="H323" s="20" t="s">
        <v>87</v>
      </c>
      <c r="I323" s="20" t="s">
        <v>87</v>
      </c>
      <c r="J323" s="20" t="s">
        <v>29</v>
      </c>
      <c r="K323" s="20" t="s">
        <v>80</v>
      </c>
      <c r="L323" s="20" t="s">
        <v>87</v>
      </c>
      <c r="M323" s="20">
        <v>2.1</v>
      </c>
      <c r="S323" s="17" t="s">
        <v>63</v>
      </c>
      <c r="T323" s="45">
        <v>42231</v>
      </c>
    </row>
    <row r="324" spans="1:20" x14ac:dyDescent="0.2">
      <c r="A324" s="44">
        <v>42416</v>
      </c>
      <c r="B324" s="20">
        <v>2</v>
      </c>
      <c r="C324" s="20">
        <v>3</v>
      </c>
      <c r="D324" s="20">
        <v>6</v>
      </c>
      <c r="E324" s="20">
        <v>1</v>
      </c>
      <c r="F324" s="20">
        <v>16</v>
      </c>
      <c r="G324" s="20" t="s">
        <v>79</v>
      </c>
      <c r="H324" s="20" t="s">
        <v>87</v>
      </c>
      <c r="I324" s="20" t="s">
        <v>89</v>
      </c>
      <c r="J324" s="20" t="s">
        <v>29</v>
      </c>
      <c r="K324" s="20" t="s">
        <v>80</v>
      </c>
      <c r="L324" s="20" t="s">
        <v>87</v>
      </c>
      <c r="M324" s="20">
        <v>0</v>
      </c>
      <c r="N324" s="20" t="s">
        <v>78</v>
      </c>
      <c r="S324" s="17" t="s">
        <v>63</v>
      </c>
      <c r="T324" s="45">
        <v>42231</v>
      </c>
    </row>
    <row r="325" spans="1:20" x14ac:dyDescent="0.2">
      <c r="A325" s="44">
        <v>42416</v>
      </c>
      <c r="B325" s="20">
        <v>2</v>
      </c>
      <c r="C325" s="20">
        <v>3</v>
      </c>
      <c r="D325" s="20">
        <v>6</v>
      </c>
      <c r="E325" s="20">
        <v>1</v>
      </c>
      <c r="F325" s="20">
        <v>16</v>
      </c>
      <c r="G325" s="20" t="s">
        <v>79</v>
      </c>
      <c r="H325" s="20" t="s">
        <v>87</v>
      </c>
      <c r="I325" s="20" t="s">
        <v>90</v>
      </c>
      <c r="J325" s="20" t="s">
        <v>29</v>
      </c>
      <c r="K325" s="20" t="s">
        <v>80</v>
      </c>
      <c r="L325" s="20" t="s">
        <v>87</v>
      </c>
      <c r="M325" s="20">
        <v>0</v>
      </c>
      <c r="N325" s="20" t="s">
        <v>85</v>
      </c>
      <c r="S325" s="17" t="s">
        <v>63</v>
      </c>
      <c r="T325" s="45">
        <v>42310</v>
      </c>
    </row>
    <row r="326" spans="1:20" x14ac:dyDescent="0.2">
      <c r="A326" s="44">
        <v>42416</v>
      </c>
      <c r="B326" s="20">
        <v>2</v>
      </c>
      <c r="C326" s="20">
        <v>3</v>
      </c>
      <c r="D326" s="20">
        <v>6</v>
      </c>
      <c r="E326" s="20">
        <v>1</v>
      </c>
      <c r="F326" s="20">
        <v>16</v>
      </c>
      <c r="G326" s="20" t="s">
        <v>79</v>
      </c>
      <c r="H326" s="20" t="s">
        <v>87</v>
      </c>
      <c r="I326" s="20" t="s">
        <v>91</v>
      </c>
      <c r="J326" s="20" t="s">
        <v>29</v>
      </c>
      <c r="K326" s="20" t="s">
        <v>80</v>
      </c>
      <c r="L326" s="20" t="s">
        <v>87</v>
      </c>
      <c r="M326" s="20">
        <v>1.93</v>
      </c>
      <c r="S326" s="17" t="s">
        <v>67</v>
      </c>
      <c r="T326" s="45">
        <v>42268</v>
      </c>
    </row>
    <row r="327" spans="1:20" x14ac:dyDescent="0.2">
      <c r="A327" s="44">
        <v>42416</v>
      </c>
      <c r="B327" s="20">
        <v>2</v>
      </c>
      <c r="C327" s="20">
        <v>3</v>
      </c>
      <c r="D327" s="20">
        <v>6</v>
      </c>
      <c r="E327" s="20">
        <v>1</v>
      </c>
      <c r="F327" s="20">
        <v>16</v>
      </c>
      <c r="G327" s="20" t="s">
        <v>79</v>
      </c>
      <c r="H327" s="20" t="s">
        <v>87</v>
      </c>
      <c r="I327" s="20" t="s">
        <v>92</v>
      </c>
      <c r="J327" s="20" t="s">
        <v>29</v>
      </c>
      <c r="K327" s="20" t="s">
        <v>80</v>
      </c>
      <c r="L327" s="20" t="s">
        <v>87</v>
      </c>
      <c r="M327" s="20">
        <v>0.94</v>
      </c>
      <c r="S327" s="17" t="s">
        <v>67</v>
      </c>
      <c r="T327" s="45">
        <v>42219</v>
      </c>
    </row>
    <row r="328" spans="1:20" x14ac:dyDescent="0.2">
      <c r="A328" s="44">
        <v>42416</v>
      </c>
      <c r="B328" s="20">
        <v>2</v>
      </c>
      <c r="C328" s="20">
        <v>3</v>
      </c>
      <c r="D328" s="20">
        <v>6</v>
      </c>
      <c r="E328" s="20">
        <v>1</v>
      </c>
      <c r="F328" s="20">
        <v>16</v>
      </c>
      <c r="G328" s="20" t="s">
        <v>59</v>
      </c>
      <c r="H328" s="20" t="s">
        <v>93</v>
      </c>
      <c r="I328" s="20" t="s">
        <v>94</v>
      </c>
      <c r="J328" s="20" t="s">
        <v>81</v>
      </c>
      <c r="K328" s="20" t="s">
        <v>82</v>
      </c>
      <c r="L328" s="20" t="s">
        <v>95</v>
      </c>
      <c r="M328" s="20">
        <v>0</v>
      </c>
      <c r="N328" s="20" t="s">
        <v>78</v>
      </c>
      <c r="S328" s="17" t="s">
        <v>63</v>
      </c>
      <c r="T328" s="45">
        <v>42310</v>
      </c>
    </row>
    <row r="329" spans="1:20" x14ac:dyDescent="0.2">
      <c r="A329" s="44">
        <v>42416</v>
      </c>
      <c r="B329" s="20">
        <v>2</v>
      </c>
      <c r="C329" s="20">
        <v>3</v>
      </c>
      <c r="D329" s="20">
        <v>6</v>
      </c>
      <c r="E329" s="20">
        <v>1</v>
      </c>
      <c r="F329" s="20">
        <v>16</v>
      </c>
      <c r="G329" s="20" t="s">
        <v>59</v>
      </c>
      <c r="H329" s="20" t="s">
        <v>93</v>
      </c>
      <c r="I329" s="20" t="s">
        <v>96</v>
      </c>
      <c r="J329" s="20" t="s">
        <v>81</v>
      </c>
      <c r="K329" s="20" t="s">
        <v>82</v>
      </c>
      <c r="L329" s="20" t="s">
        <v>95</v>
      </c>
      <c r="M329" s="20">
        <v>3.2</v>
      </c>
      <c r="S329" s="17" t="s">
        <v>67</v>
      </c>
      <c r="T329" s="45">
        <v>42219</v>
      </c>
    </row>
    <row r="330" spans="1:20" x14ac:dyDescent="0.2">
      <c r="A330" s="44">
        <v>42416</v>
      </c>
      <c r="B330" s="20">
        <v>2</v>
      </c>
      <c r="C330" s="20">
        <v>3</v>
      </c>
      <c r="D330" s="20">
        <v>6</v>
      </c>
      <c r="E330" s="20">
        <v>2</v>
      </c>
      <c r="F330" s="20">
        <v>17</v>
      </c>
      <c r="G330" s="20" t="s">
        <v>79</v>
      </c>
      <c r="H330" s="20" t="s">
        <v>87</v>
      </c>
      <c r="I330" s="20" t="s">
        <v>87</v>
      </c>
      <c r="J330" s="20" t="s">
        <v>29</v>
      </c>
      <c r="K330" s="20" t="s">
        <v>80</v>
      </c>
      <c r="L330" s="20" t="s">
        <v>87</v>
      </c>
      <c r="M330" s="20">
        <v>3.45</v>
      </c>
      <c r="S330" s="17" t="s">
        <v>63</v>
      </c>
      <c r="T330" s="45">
        <v>42231</v>
      </c>
    </row>
    <row r="331" spans="1:20" x14ac:dyDescent="0.2">
      <c r="A331" s="44">
        <v>42416</v>
      </c>
      <c r="B331" s="20">
        <v>2</v>
      </c>
      <c r="C331" s="20">
        <v>3</v>
      </c>
      <c r="D331" s="20">
        <v>6</v>
      </c>
      <c r="E331" s="20">
        <v>2</v>
      </c>
      <c r="F331" s="20">
        <v>17</v>
      </c>
      <c r="G331" s="20" t="s">
        <v>79</v>
      </c>
      <c r="H331" s="20" t="s">
        <v>87</v>
      </c>
      <c r="I331" s="20" t="s">
        <v>89</v>
      </c>
      <c r="J331" s="20" t="s">
        <v>29</v>
      </c>
      <c r="K331" s="20" t="s">
        <v>80</v>
      </c>
      <c r="L331" s="20" t="s">
        <v>87</v>
      </c>
      <c r="M331" s="20">
        <v>0</v>
      </c>
      <c r="N331" s="20" t="s">
        <v>78</v>
      </c>
      <c r="S331" s="17" t="s">
        <v>63</v>
      </c>
      <c r="T331" s="45">
        <v>42231</v>
      </c>
    </row>
    <row r="332" spans="1:20" x14ac:dyDescent="0.2">
      <c r="A332" s="44">
        <v>42416</v>
      </c>
      <c r="B332" s="20">
        <v>2</v>
      </c>
      <c r="C332" s="20">
        <v>3</v>
      </c>
      <c r="D332" s="20">
        <v>6</v>
      </c>
      <c r="E332" s="20">
        <v>2</v>
      </c>
      <c r="F332" s="20">
        <v>17</v>
      </c>
      <c r="G332" s="20" t="s">
        <v>79</v>
      </c>
      <c r="H332" s="20" t="s">
        <v>87</v>
      </c>
      <c r="I332" s="20" t="s">
        <v>90</v>
      </c>
      <c r="J332" s="20" t="s">
        <v>29</v>
      </c>
      <c r="K332" s="20" t="s">
        <v>80</v>
      </c>
      <c r="L332" s="20" t="s">
        <v>87</v>
      </c>
      <c r="M332" s="20">
        <v>0</v>
      </c>
      <c r="N332" s="20" t="s">
        <v>78</v>
      </c>
      <c r="S332" s="17" t="s">
        <v>63</v>
      </c>
      <c r="T332" s="45">
        <v>42310</v>
      </c>
    </row>
    <row r="333" spans="1:20" x14ac:dyDescent="0.2">
      <c r="A333" s="44">
        <v>42416</v>
      </c>
      <c r="B333" s="20">
        <v>2</v>
      </c>
      <c r="C333" s="20">
        <v>3</v>
      </c>
      <c r="D333" s="20">
        <v>6</v>
      </c>
      <c r="E333" s="20">
        <v>2</v>
      </c>
      <c r="F333" s="20">
        <v>17</v>
      </c>
      <c r="G333" s="20" t="s">
        <v>79</v>
      </c>
      <c r="H333" s="20" t="s">
        <v>87</v>
      </c>
      <c r="I333" s="20" t="s">
        <v>91</v>
      </c>
      <c r="J333" s="20" t="s">
        <v>29</v>
      </c>
      <c r="K333" s="20" t="s">
        <v>80</v>
      </c>
      <c r="L333" s="20" t="s">
        <v>87</v>
      </c>
      <c r="M333" s="20">
        <v>0</v>
      </c>
      <c r="N333" s="20" t="s">
        <v>85</v>
      </c>
      <c r="S333" s="17" t="s">
        <v>67</v>
      </c>
      <c r="T333" s="45">
        <v>42268</v>
      </c>
    </row>
    <row r="334" spans="1:20" x14ac:dyDescent="0.2">
      <c r="A334" s="44">
        <v>42416</v>
      </c>
      <c r="B334" s="20">
        <v>2</v>
      </c>
      <c r="C334" s="20">
        <v>3</v>
      </c>
      <c r="D334" s="20">
        <v>6</v>
      </c>
      <c r="E334" s="20">
        <v>2</v>
      </c>
      <c r="F334" s="20">
        <v>17</v>
      </c>
      <c r="G334" s="20" t="s">
        <v>79</v>
      </c>
      <c r="H334" s="20" t="s">
        <v>87</v>
      </c>
      <c r="I334" s="20" t="s">
        <v>92</v>
      </c>
      <c r="J334" s="20" t="s">
        <v>29</v>
      </c>
      <c r="K334" s="20" t="s">
        <v>80</v>
      </c>
      <c r="L334" s="20" t="s">
        <v>87</v>
      </c>
      <c r="M334" s="20">
        <v>0</v>
      </c>
      <c r="N334" s="20" t="s">
        <v>85</v>
      </c>
      <c r="S334" s="17" t="s">
        <v>67</v>
      </c>
      <c r="T334" s="45">
        <v>42219</v>
      </c>
    </row>
    <row r="335" spans="1:20" x14ac:dyDescent="0.2">
      <c r="A335" s="44">
        <v>42416</v>
      </c>
      <c r="B335" s="20">
        <v>2</v>
      </c>
      <c r="C335" s="20">
        <v>3</v>
      </c>
      <c r="D335" s="20">
        <v>6</v>
      </c>
      <c r="E335" s="20">
        <v>2</v>
      </c>
      <c r="F335" s="20">
        <v>17</v>
      </c>
      <c r="G335" s="20" t="s">
        <v>59</v>
      </c>
      <c r="H335" s="20" t="s">
        <v>93</v>
      </c>
      <c r="I335" s="20" t="s">
        <v>94</v>
      </c>
      <c r="J335" s="20" t="s">
        <v>81</v>
      </c>
      <c r="K335" s="20" t="s">
        <v>82</v>
      </c>
      <c r="L335" s="20" t="s">
        <v>95</v>
      </c>
      <c r="M335" s="20">
        <v>0</v>
      </c>
      <c r="N335" s="20" t="s">
        <v>78</v>
      </c>
      <c r="S335" s="17" t="s">
        <v>63</v>
      </c>
      <c r="T335" s="45">
        <v>42310</v>
      </c>
    </row>
    <row r="336" spans="1:20" x14ac:dyDescent="0.2">
      <c r="A336" s="44">
        <v>42416</v>
      </c>
      <c r="B336" s="20">
        <v>2</v>
      </c>
      <c r="C336" s="20">
        <v>3</v>
      </c>
      <c r="D336" s="20">
        <v>6</v>
      </c>
      <c r="E336" s="20">
        <v>2</v>
      </c>
      <c r="F336" s="20">
        <v>17</v>
      </c>
      <c r="G336" s="20" t="s">
        <v>59</v>
      </c>
      <c r="H336" s="20" t="s">
        <v>93</v>
      </c>
      <c r="I336" s="20" t="s">
        <v>96</v>
      </c>
      <c r="J336" s="20" t="s">
        <v>81</v>
      </c>
      <c r="K336" s="20" t="s">
        <v>82</v>
      </c>
      <c r="L336" s="20" t="s">
        <v>95</v>
      </c>
      <c r="M336" s="20">
        <v>1.99</v>
      </c>
      <c r="S336" s="17" t="s">
        <v>67</v>
      </c>
      <c r="T336" s="45">
        <v>42219</v>
      </c>
    </row>
    <row r="337" spans="1:20" x14ac:dyDescent="0.2">
      <c r="A337" s="44">
        <v>42416</v>
      </c>
      <c r="B337" s="20">
        <v>2</v>
      </c>
      <c r="C337" s="20">
        <v>3</v>
      </c>
      <c r="D337" s="20">
        <v>6</v>
      </c>
      <c r="E337" s="20">
        <v>3</v>
      </c>
      <c r="F337" s="20">
        <v>18</v>
      </c>
      <c r="G337" s="20" t="s">
        <v>79</v>
      </c>
      <c r="H337" s="20" t="s">
        <v>87</v>
      </c>
      <c r="I337" s="20" t="s">
        <v>87</v>
      </c>
      <c r="J337" s="20" t="s">
        <v>29</v>
      </c>
      <c r="K337" s="20" t="s">
        <v>80</v>
      </c>
      <c r="L337" s="20" t="s">
        <v>87</v>
      </c>
      <c r="M337" s="20">
        <v>0</v>
      </c>
      <c r="N337" s="20" t="s">
        <v>78</v>
      </c>
      <c r="S337" s="17" t="s">
        <v>63</v>
      </c>
      <c r="T337" s="45">
        <v>42231</v>
      </c>
    </row>
    <row r="338" spans="1:20" x14ac:dyDescent="0.2">
      <c r="A338" s="44">
        <v>42416</v>
      </c>
      <c r="B338" s="20">
        <v>2</v>
      </c>
      <c r="C338" s="20">
        <v>3</v>
      </c>
      <c r="D338" s="20">
        <v>6</v>
      </c>
      <c r="E338" s="20">
        <v>3</v>
      </c>
      <c r="F338" s="20">
        <v>18</v>
      </c>
      <c r="G338" s="20" t="s">
        <v>79</v>
      </c>
      <c r="H338" s="20" t="s">
        <v>87</v>
      </c>
      <c r="I338" s="20" t="s">
        <v>89</v>
      </c>
      <c r="J338" s="20" t="s">
        <v>29</v>
      </c>
      <c r="K338" s="20" t="s">
        <v>80</v>
      </c>
      <c r="L338" s="20" t="s">
        <v>87</v>
      </c>
      <c r="M338" s="20">
        <v>0</v>
      </c>
      <c r="N338" s="20" t="s">
        <v>78</v>
      </c>
      <c r="S338" s="17" t="s">
        <v>63</v>
      </c>
      <c r="T338" s="45">
        <v>42231</v>
      </c>
    </row>
    <row r="339" spans="1:20" x14ac:dyDescent="0.2">
      <c r="A339" s="44">
        <v>42416</v>
      </c>
      <c r="B339" s="20">
        <v>2</v>
      </c>
      <c r="C339" s="20">
        <v>3</v>
      </c>
      <c r="D339" s="20">
        <v>6</v>
      </c>
      <c r="E339" s="20">
        <v>3</v>
      </c>
      <c r="F339" s="20">
        <v>18</v>
      </c>
      <c r="G339" s="20" t="s">
        <v>79</v>
      </c>
      <c r="H339" s="20" t="s">
        <v>87</v>
      </c>
      <c r="I339" s="20" t="s">
        <v>90</v>
      </c>
      <c r="J339" s="20" t="s">
        <v>29</v>
      </c>
      <c r="K339" s="20" t="s">
        <v>80</v>
      </c>
      <c r="L339" s="20" t="s">
        <v>87</v>
      </c>
      <c r="M339" s="20">
        <v>0</v>
      </c>
      <c r="N339" s="20" t="s">
        <v>78</v>
      </c>
      <c r="S339" s="17" t="s">
        <v>63</v>
      </c>
      <c r="T339" s="45">
        <v>42310</v>
      </c>
    </row>
    <row r="340" spans="1:20" x14ac:dyDescent="0.2">
      <c r="A340" s="44">
        <v>42416</v>
      </c>
      <c r="B340" s="20">
        <v>2</v>
      </c>
      <c r="C340" s="20">
        <v>3</v>
      </c>
      <c r="D340" s="20">
        <v>6</v>
      </c>
      <c r="E340" s="20">
        <v>3</v>
      </c>
      <c r="F340" s="20">
        <v>18</v>
      </c>
      <c r="G340" s="20" t="s">
        <v>79</v>
      </c>
      <c r="H340" s="20" t="s">
        <v>87</v>
      </c>
      <c r="I340" s="20" t="s">
        <v>91</v>
      </c>
      <c r="J340" s="20" t="s">
        <v>29</v>
      </c>
      <c r="K340" s="20" t="s">
        <v>80</v>
      </c>
      <c r="L340" s="20" t="s">
        <v>87</v>
      </c>
      <c r="M340" s="20">
        <v>0</v>
      </c>
      <c r="N340" s="20" t="s">
        <v>85</v>
      </c>
      <c r="S340" s="17" t="s">
        <v>67</v>
      </c>
      <c r="T340" s="45">
        <v>42268</v>
      </c>
    </row>
    <row r="341" spans="1:20" x14ac:dyDescent="0.2">
      <c r="A341" s="44">
        <v>42416</v>
      </c>
      <c r="B341" s="20">
        <v>2</v>
      </c>
      <c r="C341" s="20">
        <v>3</v>
      </c>
      <c r="D341" s="20">
        <v>6</v>
      </c>
      <c r="E341" s="20">
        <v>3</v>
      </c>
      <c r="F341" s="20">
        <v>18</v>
      </c>
      <c r="G341" s="20" t="s">
        <v>79</v>
      </c>
      <c r="H341" s="20" t="s">
        <v>87</v>
      </c>
      <c r="I341" s="20" t="s">
        <v>92</v>
      </c>
      <c r="J341" s="20" t="s">
        <v>29</v>
      </c>
      <c r="K341" s="20" t="s">
        <v>80</v>
      </c>
      <c r="L341" s="20" t="s">
        <v>87</v>
      </c>
      <c r="M341" s="20">
        <v>0</v>
      </c>
      <c r="N341" s="20" t="s">
        <v>85</v>
      </c>
      <c r="S341" s="17" t="s">
        <v>67</v>
      </c>
      <c r="T341" s="45">
        <v>42219</v>
      </c>
    </row>
    <row r="342" spans="1:20" x14ac:dyDescent="0.2">
      <c r="A342" s="44">
        <v>42416</v>
      </c>
      <c r="B342" s="20">
        <v>2</v>
      </c>
      <c r="C342" s="20">
        <v>3</v>
      </c>
      <c r="D342" s="20">
        <v>6</v>
      </c>
      <c r="E342" s="20">
        <v>3</v>
      </c>
      <c r="F342" s="20">
        <v>18</v>
      </c>
      <c r="G342" s="20" t="s">
        <v>59</v>
      </c>
      <c r="H342" s="20" t="s">
        <v>93</v>
      </c>
      <c r="I342" s="20" t="s">
        <v>94</v>
      </c>
      <c r="J342" s="20" t="s">
        <v>81</v>
      </c>
      <c r="K342" s="20" t="s">
        <v>82</v>
      </c>
      <c r="L342" s="20" t="s">
        <v>95</v>
      </c>
      <c r="M342" s="20">
        <v>0</v>
      </c>
      <c r="N342" s="20" t="s">
        <v>78</v>
      </c>
      <c r="S342" s="17" t="s">
        <v>63</v>
      </c>
      <c r="T342" s="45">
        <v>42310</v>
      </c>
    </row>
    <row r="343" spans="1:20" x14ac:dyDescent="0.2">
      <c r="A343" s="44">
        <v>42416</v>
      </c>
      <c r="B343" s="20">
        <v>2</v>
      </c>
      <c r="C343" s="20">
        <v>3</v>
      </c>
      <c r="D343" s="20">
        <v>6</v>
      </c>
      <c r="E343" s="20">
        <v>3</v>
      </c>
      <c r="F343" s="20">
        <v>18</v>
      </c>
      <c r="G343" s="20" t="s">
        <v>59</v>
      </c>
      <c r="H343" s="20" t="s">
        <v>93</v>
      </c>
      <c r="I343" s="20" t="s">
        <v>96</v>
      </c>
      <c r="J343" s="20" t="s">
        <v>81</v>
      </c>
      <c r="K343" s="20" t="s">
        <v>82</v>
      </c>
      <c r="L343" s="20" t="s">
        <v>95</v>
      </c>
      <c r="M343" s="20">
        <v>1.78</v>
      </c>
      <c r="S343" s="17" t="s">
        <v>67</v>
      </c>
      <c r="T343" s="45">
        <v>42219</v>
      </c>
    </row>
    <row r="344" spans="1:20" x14ac:dyDescent="0.2">
      <c r="A344" s="44">
        <v>42418</v>
      </c>
      <c r="B344" s="20">
        <v>1</v>
      </c>
      <c r="C344" s="20">
        <v>1</v>
      </c>
      <c r="D344" s="20">
        <v>1</v>
      </c>
      <c r="E344" s="20">
        <v>1</v>
      </c>
      <c r="F344" s="20">
        <v>1</v>
      </c>
      <c r="G344" s="20" t="s">
        <v>59</v>
      </c>
      <c r="H344" s="20" t="s">
        <v>98</v>
      </c>
      <c r="I344" s="20" t="s">
        <v>99</v>
      </c>
      <c r="J344" s="20" t="s">
        <v>29</v>
      </c>
      <c r="K344" s="20" t="s">
        <v>100</v>
      </c>
      <c r="L344" s="20" t="s">
        <v>98</v>
      </c>
      <c r="M344" s="20">
        <v>15.49</v>
      </c>
      <c r="S344" s="17" t="s">
        <v>63</v>
      </c>
      <c r="T344" s="45">
        <v>42231</v>
      </c>
    </row>
    <row r="345" spans="1:20" x14ac:dyDescent="0.2">
      <c r="A345" s="44">
        <v>42418</v>
      </c>
      <c r="B345" s="20">
        <v>1</v>
      </c>
      <c r="C345" s="20">
        <v>1</v>
      </c>
      <c r="D345" s="20">
        <v>1</v>
      </c>
      <c r="E345" s="20">
        <v>1</v>
      </c>
      <c r="F345" s="20">
        <v>1</v>
      </c>
      <c r="G345" s="20" t="s">
        <v>59</v>
      </c>
      <c r="H345" s="20" t="s">
        <v>98</v>
      </c>
      <c r="I345" s="20" t="s">
        <v>101</v>
      </c>
      <c r="J345" s="20" t="s">
        <v>29</v>
      </c>
      <c r="K345" s="20" t="s">
        <v>100</v>
      </c>
      <c r="L345" s="20" t="s">
        <v>98</v>
      </c>
      <c r="M345" s="20">
        <v>19.82</v>
      </c>
      <c r="S345" s="17" t="s">
        <v>63</v>
      </c>
      <c r="T345" s="45">
        <v>42231</v>
      </c>
    </row>
    <row r="346" spans="1:20" x14ac:dyDescent="0.2">
      <c r="A346" s="44">
        <v>42418</v>
      </c>
      <c r="B346" s="20">
        <v>1</v>
      </c>
      <c r="C346" s="20">
        <v>1</v>
      </c>
      <c r="D346" s="20">
        <v>1</v>
      </c>
      <c r="E346" s="20">
        <v>1</v>
      </c>
      <c r="F346" s="20">
        <v>1</v>
      </c>
      <c r="G346" s="20" t="s">
        <v>59</v>
      </c>
      <c r="H346" s="20" t="s">
        <v>98</v>
      </c>
      <c r="I346" s="20" t="s">
        <v>102</v>
      </c>
      <c r="J346" s="20" t="s">
        <v>29</v>
      </c>
      <c r="K346" s="20" t="s">
        <v>100</v>
      </c>
      <c r="L346" s="20" t="s">
        <v>98</v>
      </c>
      <c r="M346" s="20">
        <v>14.59</v>
      </c>
      <c r="S346" s="17" t="s">
        <v>67</v>
      </c>
      <c r="T346" s="45">
        <v>42276</v>
      </c>
    </row>
    <row r="347" spans="1:20" x14ac:dyDescent="0.2">
      <c r="A347" s="44">
        <v>42418</v>
      </c>
      <c r="B347" s="20">
        <v>1</v>
      </c>
      <c r="C347" s="20">
        <v>1</v>
      </c>
      <c r="D347" s="20">
        <v>1</v>
      </c>
      <c r="E347" s="20">
        <v>1</v>
      </c>
      <c r="F347" s="20">
        <v>1</v>
      </c>
      <c r="G347" s="20" t="s">
        <v>59</v>
      </c>
      <c r="H347" s="20" t="s">
        <v>98</v>
      </c>
      <c r="I347" s="20" t="s">
        <v>103</v>
      </c>
      <c r="J347" s="20" t="s">
        <v>29</v>
      </c>
      <c r="K347" s="20" t="s">
        <v>100</v>
      </c>
      <c r="L347" s="20" t="s">
        <v>98</v>
      </c>
      <c r="M347" s="20">
        <v>8.16</v>
      </c>
      <c r="S347" s="17" t="s">
        <v>67</v>
      </c>
      <c r="T347" s="45">
        <v>42276</v>
      </c>
    </row>
    <row r="348" spans="1:20" x14ac:dyDescent="0.2">
      <c r="A348" s="44">
        <v>42418</v>
      </c>
      <c r="B348" s="20">
        <v>1</v>
      </c>
      <c r="C348" s="20">
        <v>1</v>
      </c>
      <c r="D348" s="20">
        <v>1</v>
      </c>
      <c r="E348" s="20">
        <v>1</v>
      </c>
      <c r="F348" s="20">
        <v>1</v>
      </c>
      <c r="G348" s="20" t="s">
        <v>59</v>
      </c>
      <c r="H348" s="20" t="s">
        <v>98</v>
      </c>
      <c r="I348" s="20" t="s">
        <v>104</v>
      </c>
      <c r="J348" s="20" t="s">
        <v>29</v>
      </c>
      <c r="K348" s="20" t="s">
        <v>100</v>
      </c>
      <c r="L348" s="20" t="s">
        <v>98</v>
      </c>
      <c r="M348" s="20">
        <v>9.56</v>
      </c>
      <c r="S348" s="17" t="s">
        <v>67</v>
      </c>
      <c r="T348" s="45">
        <v>42276</v>
      </c>
    </row>
    <row r="349" spans="1:20" x14ac:dyDescent="0.2">
      <c r="A349" s="44">
        <v>42418</v>
      </c>
      <c r="B349" s="20">
        <v>1</v>
      </c>
      <c r="C349" s="20">
        <v>1</v>
      </c>
      <c r="D349" s="20">
        <v>1</v>
      </c>
      <c r="E349" s="20">
        <v>2</v>
      </c>
      <c r="F349" s="20">
        <v>2</v>
      </c>
      <c r="G349" s="20" t="s">
        <v>59</v>
      </c>
      <c r="H349" s="20" t="s">
        <v>98</v>
      </c>
      <c r="I349" s="20" t="s">
        <v>99</v>
      </c>
      <c r="J349" s="20" t="s">
        <v>29</v>
      </c>
      <c r="K349" s="20" t="s">
        <v>100</v>
      </c>
      <c r="L349" s="20" t="s">
        <v>98</v>
      </c>
      <c r="M349" s="20">
        <v>27.26</v>
      </c>
      <c r="N349" s="20" t="s">
        <v>77</v>
      </c>
      <c r="S349" s="17" t="s">
        <v>63</v>
      </c>
      <c r="T349" s="45">
        <v>42231</v>
      </c>
    </row>
    <row r="350" spans="1:20" x14ac:dyDescent="0.2">
      <c r="A350" s="44">
        <v>42418</v>
      </c>
      <c r="B350" s="20">
        <v>1</v>
      </c>
      <c r="C350" s="20">
        <v>1</v>
      </c>
      <c r="D350" s="20">
        <v>1</v>
      </c>
      <c r="E350" s="20">
        <v>2</v>
      </c>
      <c r="F350" s="20">
        <v>2</v>
      </c>
      <c r="G350" s="20" t="s">
        <v>59</v>
      </c>
      <c r="H350" s="20" t="s">
        <v>98</v>
      </c>
      <c r="I350" s="20" t="s">
        <v>101</v>
      </c>
      <c r="J350" s="20" t="s">
        <v>29</v>
      </c>
      <c r="K350" s="20" t="s">
        <v>100</v>
      </c>
      <c r="L350" s="20" t="s">
        <v>98</v>
      </c>
      <c r="M350" s="20">
        <v>4.95</v>
      </c>
      <c r="S350" s="17" t="s">
        <v>63</v>
      </c>
      <c r="T350" s="45">
        <v>42231</v>
      </c>
    </row>
    <row r="351" spans="1:20" x14ac:dyDescent="0.2">
      <c r="A351" s="44">
        <v>42418</v>
      </c>
      <c r="B351" s="20">
        <v>1</v>
      </c>
      <c r="C351" s="20">
        <v>1</v>
      </c>
      <c r="D351" s="20">
        <v>1</v>
      </c>
      <c r="E351" s="20">
        <v>2</v>
      </c>
      <c r="F351" s="20">
        <v>2</v>
      </c>
      <c r="G351" s="20" t="s">
        <v>59</v>
      </c>
      <c r="H351" s="20" t="s">
        <v>98</v>
      </c>
      <c r="I351" s="20" t="s">
        <v>102</v>
      </c>
      <c r="J351" s="20" t="s">
        <v>29</v>
      </c>
      <c r="K351" s="20" t="s">
        <v>100</v>
      </c>
      <c r="L351" s="20" t="s">
        <v>98</v>
      </c>
      <c r="M351" s="20">
        <v>1.91</v>
      </c>
      <c r="S351" s="17" t="s">
        <v>67</v>
      </c>
      <c r="T351" s="45">
        <v>42276</v>
      </c>
    </row>
    <row r="352" spans="1:20" x14ac:dyDescent="0.2">
      <c r="A352" s="44">
        <v>42418</v>
      </c>
      <c r="B352" s="20">
        <v>1</v>
      </c>
      <c r="C352" s="20">
        <v>1</v>
      </c>
      <c r="D352" s="20">
        <v>1</v>
      </c>
      <c r="E352" s="20">
        <v>2</v>
      </c>
      <c r="F352" s="20">
        <v>2</v>
      </c>
      <c r="G352" s="20" t="s">
        <v>59</v>
      </c>
      <c r="H352" s="20" t="s">
        <v>98</v>
      </c>
      <c r="I352" s="20" t="s">
        <v>103</v>
      </c>
      <c r="J352" s="20" t="s">
        <v>29</v>
      </c>
      <c r="K352" s="20" t="s">
        <v>100</v>
      </c>
      <c r="L352" s="20" t="s">
        <v>98</v>
      </c>
      <c r="M352" s="20">
        <v>17.38</v>
      </c>
      <c r="S352" s="17" t="s">
        <v>67</v>
      </c>
      <c r="T352" s="45">
        <v>42276</v>
      </c>
    </row>
    <row r="353" spans="1:20" x14ac:dyDescent="0.2">
      <c r="A353" s="44">
        <v>42418</v>
      </c>
      <c r="B353" s="20">
        <v>1</v>
      </c>
      <c r="C353" s="20">
        <v>1</v>
      </c>
      <c r="D353" s="20">
        <v>1</v>
      </c>
      <c r="E353" s="20">
        <v>2</v>
      </c>
      <c r="F353" s="20">
        <v>2</v>
      </c>
      <c r="G353" s="20" t="s">
        <v>59</v>
      </c>
      <c r="H353" s="20" t="s">
        <v>98</v>
      </c>
      <c r="I353" s="20" t="s">
        <v>104</v>
      </c>
      <c r="J353" s="20" t="s">
        <v>29</v>
      </c>
      <c r="K353" s="20" t="s">
        <v>100</v>
      </c>
      <c r="L353" s="20" t="s">
        <v>98</v>
      </c>
      <c r="M353" s="20">
        <v>9.02</v>
      </c>
      <c r="S353" s="17" t="s">
        <v>67</v>
      </c>
      <c r="T353" s="45">
        <v>42276</v>
      </c>
    </row>
    <row r="354" spans="1:20" x14ac:dyDescent="0.2">
      <c r="A354" s="44">
        <v>42418</v>
      </c>
      <c r="B354" s="20">
        <v>1</v>
      </c>
      <c r="C354" s="20">
        <v>1</v>
      </c>
      <c r="D354" s="20">
        <v>1</v>
      </c>
      <c r="E354" s="20">
        <v>3</v>
      </c>
      <c r="F354" s="20">
        <v>3</v>
      </c>
      <c r="G354" s="20" t="s">
        <v>59</v>
      </c>
      <c r="H354" s="20" t="s">
        <v>98</v>
      </c>
      <c r="I354" s="20" t="s">
        <v>99</v>
      </c>
      <c r="J354" s="20" t="s">
        <v>29</v>
      </c>
      <c r="K354" s="20" t="s">
        <v>100</v>
      </c>
      <c r="L354" s="20" t="s">
        <v>98</v>
      </c>
      <c r="M354" s="20">
        <v>8.02</v>
      </c>
      <c r="S354" s="17" t="s">
        <v>63</v>
      </c>
      <c r="T354" s="45">
        <v>42231</v>
      </c>
    </row>
    <row r="355" spans="1:20" x14ac:dyDescent="0.2">
      <c r="A355" s="44">
        <v>42418</v>
      </c>
      <c r="B355" s="20">
        <v>1</v>
      </c>
      <c r="C355" s="20">
        <v>1</v>
      </c>
      <c r="D355" s="20">
        <v>1</v>
      </c>
      <c r="E355" s="20">
        <v>3</v>
      </c>
      <c r="F355" s="20">
        <v>3</v>
      </c>
      <c r="G355" s="20" t="s">
        <v>59</v>
      </c>
      <c r="H355" s="20" t="s">
        <v>98</v>
      </c>
      <c r="I355" s="20" t="s">
        <v>101</v>
      </c>
      <c r="J355" s="20" t="s">
        <v>29</v>
      </c>
      <c r="K355" s="20" t="s">
        <v>100</v>
      </c>
      <c r="L355" s="20" t="s">
        <v>98</v>
      </c>
      <c r="M355" s="20">
        <v>2.85</v>
      </c>
      <c r="S355" s="17" t="s">
        <v>63</v>
      </c>
      <c r="T355" s="45">
        <v>42231</v>
      </c>
    </row>
    <row r="356" spans="1:20" x14ac:dyDescent="0.2">
      <c r="A356" s="44">
        <v>42418</v>
      </c>
      <c r="B356" s="20">
        <v>1</v>
      </c>
      <c r="C356" s="20">
        <v>1</v>
      </c>
      <c r="D356" s="20">
        <v>1</v>
      </c>
      <c r="E356" s="20">
        <v>3</v>
      </c>
      <c r="F356" s="20">
        <v>3</v>
      </c>
      <c r="G356" s="20" t="s">
        <v>59</v>
      </c>
      <c r="H356" s="20" t="s">
        <v>98</v>
      </c>
      <c r="I356" s="20" t="s">
        <v>102</v>
      </c>
      <c r="J356" s="20" t="s">
        <v>29</v>
      </c>
      <c r="K356" s="20" t="s">
        <v>100</v>
      </c>
      <c r="L356" s="20" t="s">
        <v>98</v>
      </c>
      <c r="M356" s="20">
        <v>9.89</v>
      </c>
      <c r="S356" s="17" t="s">
        <v>67</v>
      </c>
      <c r="T356" s="45">
        <v>42276</v>
      </c>
    </row>
    <row r="357" spans="1:20" x14ac:dyDescent="0.2">
      <c r="A357" s="44">
        <v>42418</v>
      </c>
      <c r="B357" s="20">
        <v>1</v>
      </c>
      <c r="C357" s="20">
        <v>1</v>
      </c>
      <c r="D357" s="20">
        <v>1</v>
      </c>
      <c r="E357" s="20">
        <v>3</v>
      </c>
      <c r="F357" s="20">
        <v>3</v>
      </c>
      <c r="G357" s="20" t="s">
        <v>59</v>
      </c>
      <c r="H357" s="20" t="s">
        <v>98</v>
      </c>
      <c r="I357" s="20" t="s">
        <v>103</v>
      </c>
      <c r="J357" s="20" t="s">
        <v>29</v>
      </c>
      <c r="K357" s="20" t="s">
        <v>100</v>
      </c>
      <c r="L357" s="20" t="s">
        <v>98</v>
      </c>
      <c r="M357" s="20">
        <v>25.19</v>
      </c>
      <c r="N357" s="20" t="s">
        <v>77</v>
      </c>
      <c r="S357" s="17" t="s">
        <v>67</v>
      </c>
      <c r="T357" s="45">
        <v>42276</v>
      </c>
    </row>
    <row r="358" spans="1:20" x14ac:dyDescent="0.2">
      <c r="A358" s="44">
        <v>42418</v>
      </c>
      <c r="B358" s="20">
        <v>1</v>
      </c>
      <c r="C358" s="20">
        <v>1</v>
      </c>
      <c r="D358" s="20">
        <v>1</v>
      </c>
      <c r="E358" s="20">
        <v>3</v>
      </c>
      <c r="F358" s="20">
        <v>3</v>
      </c>
      <c r="G358" s="20" t="s">
        <v>59</v>
      </c>
      <c r="H358" s="20" t="s">
        <v>98</v>
      </c>
      <c r="I358" s="20" t="s">
        <v>104</v>
      </c>
      <c r="J358" s="20" t="s">
        <v>29</v>
      </c>
      <c r="K358" s="20" t="s">
        <v>100</v>
      </c>
      <c r="L358" s="20" t="s">
        <v>98</v>
      </c>
      <c r="M358" s="20">
        <v>12.37</v>
      </c>
      <c r="S358" s="17" t="s">
        <v>67</v>
      </c>
      <c r="T358" s="45">
        <v>42276</v>
      </c>
    </row>
    <row r="359" spans="1:20" x14ac:dyDescent="0.2">
      <c r="A359" s="44">
        <v>42418</v>
      </c>
      <c r="B359" s="20">
        <v>1</v>
      </c>
      <c r="C359" s="20">
        <v>2</v>
      </c>
      <c r="D359" s="20">
        <v>2</v>
      </c>
      <c r="E359" s="20">
        <v>1</v>
      </c>
      <c r="F359" s="20">
        <v>4</v>
      </c>
      <c r="G359" s="20" t="s">
        <v>59</v>
      </c>
      <c r="H359" s="20" t="s">
        <v>98</v>
      </c>
      <c r="I359" s="20" t="s">
        <v>99</v>
      </c>
      <c r="J359" s="20" t="s">
        <v>29</v>
      </c>
      <c r="K359" s="20" t="s">
        <v>100</v>
      </c>
      <c r="L359" s="20" t="s">
        <v>98</v>
      </c>
      <c r="M359" s="20">
        <v>8.2200000000000006</v>
      </c>
      <c r="S359" s="17" t="s">
        <v>63</v>
      </c>
      <c r="T359" s="45">
        <v>42231</v>
      </c>
    </row>
    <row r="360" spans="1:20" x14ac:dyDescent="0.2">
      <c r="A360" s="44">
        <v>42418</v>
      </c>
      <c r="B360" s="20">
        <v>1</v>
      </c>
      <c r="C360" s="20">
        <v>2</v>
      </c>
      <c r="D360" s="20">
        <v>2</v>
      </c>
      <c r="E360" s="20">
        <v>1</v>
      </c>
      <c r="F360" s="20">
        <v>4</v>
      </c>
      <c r="G360" s="20" t="s">
        <v>59</v>
      </c>
      <c r="H360" s="20" t="s">
        <v>98</v>
      </c>
      <c r="I360" s="20" t="s">
        <v>101</v>
      </c>
      <c r="J360" s="20" t="s">
        <v>29</v>
      </c>
      <c r="K360" s="20" t="s">
        <v>100</v>
      </c>
      <c r="L360" s="20" t="s">
        <v>98</v>
      </c>
      <c r="M360" s="20">
        <v>3.1</v>
      </c>
      <c r="S360" s="17" t="s">
        <v>63</v>
      </c>
      <c r="T360" s="45">
        <v>42231</v>
      </c>
    </row>
    <row r="361" spans="1:20" x14ac:dyDescent="0.2">
      <c r="A361" s="44">
        <v>42418</v>
      </c>
      <c r="B361" s="20">
        <v>1</v>
      </c>
      <c r="C361" s="20">
        <v>2</v>
      </c>
      <c r="D361" s="20">
        <v>2</v>
      </c>
      <c r="E361" s="20">
        <v>1</v>
      </c>
      <c r="F361" s="20">
        <v>4</v>
      </c>
      <c r="G361" s="20" t="s">
        <v>59</v>
      </c>
      <c r="H361" s="20" t="s">
        <v>98</v>
      </c>
      <c r="I361" s="20" t="s">
        <v>102</v>
      </c>
      <c r="J361" s="20" t="s">
        <v>29</v>
      </c>
      <c r="K361" s="20" t="s">
        <v>100</v>
      </c>
      <c r="L361" s="20" t="s">
        <v>98</v>
      </c>
      <c r="M361" s="20">
        <v>18.63</v>
      </c>
      <c r="S361" s="17" t="s">
        <v>67</v>
      </c>
      <c r="T361" s="45">
        <v>42276</v>
      </c>
    </row>
    <row r="362" spans="1:20" x14ac:dyDescent="0.2">
      <c r="A362" s="44">
        <v>42418</v>
      </c>
      <c r="B362" s="20">
        <v>1</v>
      </c>
      <c r="C362" s="20">
        <v>2</v>
      </c>
      <c r="D362" s="20">
        <v>2</v>
      </c>
      <c r="E362" s="20">
        <v>1</v>
      </c>
      <c r="F362" s="20">
        <v>4</v>
      </c>
      <c r="G362" s="20" t="s">
        <v>59</v>
      </c>
      <c r="H362" s="20" t="s">
        <v>98</v>
      </c>
      <c r="I362" s="20" t="s">
        <v>103</v>
      </c>
      <c r="J362" s="20" t="s">
        <v>29</v>
      </c>
      <c r="K362" s="20" t="s">
        <v>100</v>
      </c>
      <c r="L362" s="20" t="s">
        <v>98</v>
      </c>
      <c r="M362" s="20">
        <v>1.81</v>
      </c>
      <c r="S362" s="17" t="s">
        <v>67</v>
      </c>
      <c r="T362" s="45">
        <v>42276</v>
      </c>
    </row>
    <row r="363" spans="1:20" x14ac:dyDescent="0.2">
      <c r="A363" s="44">
        <v>42418</v>
      </c>
      <c r="B363" s="20">
        <v>1</v>
      </c>
      <c r="C363" s="20">
        <v>2</v>
      </c>
      <c r="D363" s="20">
        <v>2</v>
      </c>
      <c r="E363" s="20">
        <v>1</v>
      </c>
      <c r="F363" s="20">
        <v>4</v>
      </c>
      <c r="G363" s="20" t="s">
        <v>59</v>
      </c>
      <c r="H363" s="20" t="s">
        <v>98</v>
      </c>
      <c r="I363" s="20" t="s">
        <v>104</v>
      </c>
      <c r="J363" s="20" t="s">
        <v>29</v>
      </c>
      <c r="K363" s="20" t="s">
        <v>100</v>
      </c>
      <c r="L363" s="20" t="s">
        <v>98</v>
      </c>
      <c r="M363" s="20">
        <v>7.44</v>
      </c>
      <c r="S363" s="17" t="s">
        <v>67</v>
      </c>
      <c r="T363" s="45">
        <v>42276</v>
      </c>
    </row>
    <row r="364" spans="1:20" x14ac:dyDescent="0.2">
      <c r="A364" s="44">
        <v>42418</v>
      </c>
      <c r="B364" s="20">
        <v>1</v>
      </c>
      <c r="C364" s="20">
        <v>2</v>
      </c>
      <c r="D364" s="20">
        <v>2</v>
      </c>
      <c r="E364" s="20">
        <v>2</v>
      </c>
      <c r="F364" s="20">
        <v>5</v>
      </c>
      <c r="G364" s="20" t="s">
        <v>59</v>
      </c>
      <c r="H364" s="20" t="s">
        <v>98</v>
      </c>
      <c r="I364" s="20" t="s">
        <v>99</v>
      </c>
      <c r="J364" s="20" t="s">
        <v>29</v>
      </c>
      <c r="K364" s="20" t="s">
        <v>100</v>
      </c>
      <c r="L364" s="20" t="s">
        <v>98</v>
      </c>
      <c r="M364" s="20">
        <v>3.3</v>
      </c>
      <c r="S364" s="17" t="s">
        <v>63</v>
      </c>
      <c r="T364" s="45">
        <v>42231</v>
      </c>
    </row>
    <row r="365" spans="1:20" x14ac:dyDescent="0.2">
      <c r="A365" s="44">
        <v>42418</v>
      </c>
      <c r="B365" s="20">
        <v>1</v>
      </c>
      <c r="C365" s="20">
        <v>2</v>
      </c>
      <c r="D365" s="20">
        <v>2</v>
      </c>
      <c r="E365" s="20">
        <v>2</v>
      </c>
      <c r="F365" s="20">
        <v>5</v>
      </c>
      <c r="G365" s="20" t="s">
        <v>59</v>
      </c>
      <c r="H365" s="20" t="s">
        <v>98</v>
      </c>
      <c r="I365" s="20" t="s">
        <v>101</v>
      </c>
      <c r="J365" s="20" t="s">
        <v>29</v>
      </c>
      <c r="K365" s="20" t="s">
        <v>100</v>
      </c>
      <c r="L365" s="20" t="s">
        <v>98</v>
      </c>
      <c r="M365" s="20">
        <v>4.6399999999999997</v>
      </c>
      <c r="S365" s="17" t="s">
        <v>63</v>
      </c>
      <c r="T365" s="45">
        <v>42231</v>
      </c>
    </row>
    <row r="366" spans="1:20" x14ac:dyDescent="0.2">
      <c r="A366" s="44">
        <v>42418</v>
      </c>
      <c r="B366" s="20">
        <v>1</v>
      </c>
      <c r="C366" s="20">
        <v>2</v>
      </c>
      <c r="D366" s="20">
        <v>2</v>
      </c>
      <c r="E366" s="20">
        <v>2</v>
      </c>
      <c r="F366" s="20">
        <v>5</v>
      </c>
      <c r="G366" s="20" t="s">
        <v>59</v>
      </c>
      <c r="H366" s="20" t="s">
        <v>98</v>
      </c>
      <c r="I366" s="20" t="s">
        <v>102</v>
      </c>
      <c r="J366" s="20" t="s">
        <v>29</v>
      </c>
      <c r="K366" s="20" t="s">
        <v>100</v>
      </c>
      <c r="L366" s="20" t="s">
        <v>98</v>
      </c>
      <c r="M366" s="20">
        <v>3.32</v>
      </c>
      <c r="S366" s="17" t="s">
        <v>67</v>
      </c>
      <c r="T366" s="45">
        <v>42276</v>
      </c>
    </row>
    <row r="367" spans="1:20" x14ac:dyDescent="0.2">
      <c r="A367" s="44">
        <v>42418</v>
      </c>
      <c r="B367" s="20">
        <v>1</v>
      </c>
      <c r="C367" s="20">
        <v>2</v>
      </c>
      <c r="D367" s="20">
        <v>2</v>
      </c>
      <c r="E367" s="20">
        <v>2</v>
      </c>
      <c r="F367" s="20">
        <v>5</v>
      </c>
      <c r="G367" s="20" t="s">
        <v>59</v>
      </c>
      <c r="H367" s="20" t="s">
        <v>98</v>
      </c>
      <c r="I367" s="20" t="s">
        <v>103</v>
      </c>
      <c r="J367" s="20" t="s">
        <v>29</v>
      </c>
      <c r="K367" s="20" t="s">
        <v>100</v>
      </c>
      <c r="L367" s="20" t="s">
        <v>98</v>
      </c>
      <c r="M367" s="20">
        <v>1.1599999999999999</v>
      </c>
      <c r="S367" s="17" t="s">
        <v>67</v>
      </c>
      <c r="T367" s="45">
        <v>42276</v>
      </c>
    </row>
    <row r="368" spans="1:20" x14ac:dyDescent="0.2">
      <c r="A368" s="44">
        <v>42418</v>
      </c>
      <c r="B368" s="20">
        <v>1</v>
      </c>
      <c r="C368" s="20">
        <v>2</v>
      </c>
      <c r="D368" s="20">
        <v>2</v>
      </c>
      <c r="E368" s="20">
        <v>2</v>
      </c>
      <c r="F368" s="20">
        <v>5</v>
      </c>
      <c r="G368" s="20" t="s">
        <v>59</v>
      </c>
      <c r="H368" s="20" t="s">
        <v>98</v>
      </c>
      <c r="I368" s="20" t="s">
        <v>104</v>
      </c>
      <c r="J368" s="20" t="s">
        <v>29</v>
      </c>
      <c r="K368" s="20" t="s">
        <v>100</v>
      </c>
      <c r="L368" s="20" t="s">
        <v>98</v>
      </c>
      <c r="M368" s="20">
        <v>0.41</v>
      </c>
      <c r="S368" s="17" t="s">
        <v>67</v>
      </c>
      <c r="T368" s="45">
        <v>42276</v>
      </c>
    </row>
    <row r="369" spans="1:20" x14ac:dyDescent="0.2">
      <c r="A369" s="44">
        <v>42418</v>
      </c>
      <c r="B369" s="20">
        <v>1</v>
      </c>
      <c r="C369" s="20">
        <v>2</v>
      </c>
      <c r="D369" s="20">
        <v>2</v>
      </c>
      <c r="E369" s="20">
        <v>3</v>
      </c>
      <c r="F369" s="20">
        <v>6</v>
      </c>
      <c r="G369" s="20" t="s">
        <v>59</v>
      </c>
      <c r="H369" s="20" t="s">
        <v>98</v>
      </c>
      <c r="I369" s="20" t="s">
        <v>99</v>
      </c>
      <c r="J369" s="20" t="s">
        <v>29</v>
      </c>
      <c r="K369" s="20" t="s">
        <v>100</v>
      </c>
      <c r="L369" s="20" t="s">
        <v>98</v>
      </c>
      <c r="M369" s="20">
        <v>3.17</v>
      </c>
      <c r="S369" s="17" t="s">
        <v>63</v>
      </c>
      <c r="T369" s="45">
        <v>42231</v>
      </c>
    </row>
    <row r="370" spans="1:20" x14ac:dyDescent="0.2">
      <c r="A370" s="44">
        <v>42418</v>
      </c>
      <c r="B370" s="20">
        <v>1</v>
      </c>
      <c r="C370" s="20">
        <v>2</v>
      </c>
      <c r="D370" s="20">
        <v>2</v>
      </c>
      <c r="E370" s="20">
        <v>3</v>
      </c>
      <c r="F370" s="20">
        <v>6</v>
      </c>
      <c r="G370" s="20" t="s">
        <v>59</v>
      </c>
      <c r="H370" s="20" t="s">
        <v>98</v>
      </c>
      <c r="I370" s="20" t="s">
        <v>101</v>
      </c>
      <c r="J370" s="20" t="s">
        <v>29</v>
      </c>
      <c r="K370" s="20" t="s">
        <v>100</v>
      </c>
      <c r="L370" s="20" t="s">
        <v>98</v>
      </c>
      <c r="M370" s="20">
        <v>0</v>
      </c>
      <c r="N370" s="20" t="s">
        <v>86</v>
      </c>
      <c r="S370" s="17" t="s">
        <v>63</v>
      </c>
      <c r="T370" s="45">
        <v>42231</v>
      </c>
    </row>
    <row r="371" spans="1:20" x14ac:dyDescent="0.2">
      <c r="A371" s="44">
        <v>42418</v>
      </c>
      <c r="B371" s="20">
        <v>1</v>
      </c>
      <c r="C371" s="20">
        <v>2</v>
      </c>
      <c r="D371" s="20">
        <v>2</v>
      </c>
      <c r="E371" s="20">
        <v>3</v>
      </c>
      <c r="F371" s="20">
        <v>6</v>
      </c>
      <c r="G371" s="20" t="s">
        <v>59</v>
      </c>
      <c r="H371" s="20" t="s">
        <v>98</v>
      </c>
      <c r="I371" s="20" t="s">
        <v>102</v>
      </c>
      <c r="J371" s="20" t="s">
        <v>29</v>
      </c>
      <c r="K371" s="20" t="s">
        <v>100</v>
      </c>
      <c r="L371" s="20" t="s">
        <v>98</v>
      </c>
      <c r="M371" s="20">
        <v>1.08</v>
      </c>
      <c r="S371" s="17" t="s">
        <v>67</v>
      </c>
      <c r="T371" s="45">
        <v>42276</v>
      </c>
    </row>
    <row r="372" spans="1:20" x14ac:dyDescent="0.2">
      <c r="A372" s="44">
        <v>42418</v>
      </c>
      <c r="B372" s="20">
        <v>1</v>
      </c>
      <c r="C372" s="20">
        <v>2</v>
      </c>
      <c r="D372" s="20">
        <v>2</v>
      </c>
      <c r="E372" s="20">
        <v>3</v>
      </c>
      <c r="F372" s="20">
        <v>6</v>
      </c>
      <c r="G372" s="20" t="s">
        <v>59</v>
      </c>
      <c r="H372" s="20" t="s">
        <v>98</v>
      </c>
      <c r="I372" s="20" t="s">
        <v>103</v>
      </c>
      <c r="J372" s="20" t="s">
        <v>29</v>
      </c>
      <c r="K372" s="20" t="s">
        <v>100</v>
      </c>
      <c r="L372" s="20" t="s">
        <v>98</v>
      </c>
      <c r="M372" s="20">
        <v>0.67</v>
      </c>
      <c r="S372" s="17" t="s">
        <v>67</v>
      </c>
      <c r="T372" s="45">
        <v>42276</v>
      </c>
    </row>
    <row r="373" spans="1:20" x14ac:dyDescent="0.2">
      <c r="A373" s="44">
        <v>42418</v>
      </c>
      <c r="B373" s="20">
        <v>1</v>
      </c>
      <c r="C373" s="20">
        <v>2</v>
      </c>
      <c r="D373" s="20">
        <v>2</v>
      </c>
      <c r="E373" s="20">
        <v>3</v>
      </c>
      <c r="F373" s="20">
        <v>6</v>
      </c>
      <c r="G373" s="20" t="s">
        <v>59</v>
      </c>
      <c r="H373" s="20" t="s">
        <v>98</v>
      </c>
      <c r="I373" s="20" t="s">
        <v>104</v>
      </c>
      <c r="J373" s="20" t="s">
        <v>29</v>
      </c>
      <c r="K373" s="20" t="s">
        <v>100</v>
      </c>
      <c r="L373" s="20" t="s">
        <v>98</v>
      </c>
      <c r="M373" s="20">
        <v>0.16</v>
      </c>
      <c r="S373" s="17" t="s">
        <v>67</v>
      </c>
      <c r="T373" s="45">
        <v>42276</v>
      </c>
    </row>
    <row r="374" spans="1:20" x14ac:dyDescent="0.2">
      <c r="A374" s="44">
        <v>42418</v>
      </c>
      <c r="B374" s="20">
        <v>1</v>
      </c>
      <c r="C374" s="20">
        <v>3</v>
      </c>
      <c r="D374" s="20">
        <v>3</v>
      </c>
      <c r="E374" s="20">
        <v>1</v>
      </c>
      <c r="F374" s="20">
        <v>7</v>
      </c>
      <c r="G374" s="20" t="s">
        <v>59</v>
      </c>
      <c r="H374" s="20" t="s">
        <v>98</v>
      </c>
      <c r="I374" s="20" t="s">
        <v>99</v>
      </c>
      <c r="J374" s="20" t="s">
        <v>29</v>
      </c>
      <c r="K374" s="20" t="s">
        <v>100</v>
      </c>
      <c r="L374" s="20" t="s">
        <v>98</v>
      </c>
      <c r="M374" s="20">
        <v>3.24</v>
      </c>
      <c r="S374" s="17" t="s">
        <v>63</v>
      </c>
      <c r="T374" s="45">
        <v>42231</v>
      </c>
    </row>
    <row r="375" spans="1:20" x14ac:dyDescent="0.2">
      <c r="A375" s="44">
        <v>42418</v>
      </c>
      <c r="B375" s="20">
        <v>1</v>
      </c>
      <c r="C375" s="20">
        <v>3</v>
      </c>
      <c r="D375" s="20">
        <v>3</v>
      </c>
      <c r="E375" s="20">
        <v>1</v>
      </c>
      <c r="F375" s="20">
        <v>7</v>
      </c>
      <c r="G375" s="20" t="s">
        <v>59</v>
      </c>
      <c r="H375" s="20" t="s">
        <v>98</v>
      </c>
      <c r="I375" s="20" t="s">
        <v>101</v>
      </c>
      <c r="J375" s="20" t="s">
        <v>29</v>
      </c>
      <c r="K375" s="20" t="s">
        <v>100</v>
      </c>
      <c r="L375" s="20" t="s">
        <v>98</v>
      </c>
      <c r="M375" s="20">
        <v>3.25</v>
      </c>
      <c r="S375" s="17" t="s">
        <v>63</v>
      </c>
      <c r="T375" s="45">
        <v>42231</v>
      </c>
    </row>
    <row r="376" spans="1:20" x14ac:dyDescent="0.2">
      <c r="A376" s="44">
        <v>42418</v>
      </c>
      <c r="B376" s="20">
        <v>1</v>
      </c>
      <c r="C376" s="20">
        <v>3</v>
      </c>
      <c r="D376" s="20">
        <v>3</v>
      </c>
      <c r="E376" s="20">
        <v>1</v>
      </c>
      <c r="F376" s="20">
        <v>7</v>
      </c>
      <c r="G376" s="20" t="s">
        <v>59</v>
      </c>
      <c r="H376" s="20" t="s">
        <v>98</v>
      </c>
      <c r="I376" s="20" t="s">
        <v>102</v>
      </c>
      <c r="J376" s="20" t="s">
        <v>29</v>
      </c>
      <c r="K376" s="20" t="s">
        <v>100</v>
      </c>
      <c r="L376" s="20" t="s">
        <v>98</v>
      </c>
      <c r="M376" s="20">
        <v>0.59</v>
      </c>
      <c r="S376" s="17" t="s">
        <v>67</v>
      </c>
      <c r="T376" s="45">
        <v>42276</v>
      </c>
    </row>
    <row r="377" spans="1:20" x14ac:dyDescent="0.2">
      <c r="A377" s="44">
        <v>42418</v>
      </c>
      <c r="B377" s="20">
        <v>1</v>
      </c>
      <c r="C377" s="20">
        <v>3</v>
      </c>
      <c r="D377" s="20">
        <v>3</v>
      </c>
      <c r="E377" s="20">
        <v>1</v>
      </c>
      <c r="F377" s="20">
        <v>7</v>
      </c>
      <c r="G377" s="20" t="s">
        <v>59</v>
      </c>
      <c r="H377" s="20" t="s">
        <v>98</v>
      </c>
      <c r="I377" s="20" t="s">
        <v>103</v>
      </c>
      <c r="J377" s="20" t="s">
        <v>29</v>
      </c>
      <c r="K377" s="20" t="s">
        <v>100</v>
      </c>
      <c r="L377" s="20" t="s">
        <v>98</v>
      </c>
      <c r="M377" s="20">
        <v>0.48</v>
      </c>
      <c r="S377" s="17" t="s">
        <v>67</v>
      </c>
      <c r="T377" s="45">
        <v>42276</v>
      </c>
    </row>
    <row r="378" spans="1:20" x14ac:dyDescent="0.2">
      <c r="A378" s="44">
        <v>42418</v>
      </c>
      <c r="B378" s="20">
        <v>1</v>
      </c>
      <c r="C378" s="20">
        <v>3</v>
      </c>
      <c r="D378" s="20">
        <v>3</v>
      </c>
      <c r="E378" s="20">
        <v>1</v>
      </c>
      <c r="F378" s="20">
        <v>7</v>
      </c>
      <c r="G378" s="20" t="s">
        <v>59</v>
      </c>
      <c r="H378" s="20" t="s">
        <v>98</v>
      </c>
      <c r="I378" s="20" t="s">
        <v>104</v>
      </c>
      <c r="J378" s="20" t="s">
        <v>29</v>
      </c>
      <c r="K378" s="20" t="s">
        <v>100</v>
      </c>
      <c r="L378" s="20" t="s">
        <v>98</v>
      </c>
      <c r="M378" s="20">
        <v>5.68</v>
      </c>
      <c r="S378" s="17" t="s">
        <v>67</v>
      </c>
      <c r="T378" s="45">
        <v>42276</v>
      </c>
    </row>
    <row r="379" spans="1:20" x14ac:dyDescent="0.2">
      <c r="A379" s="44">
        <v>42418</v>
      </c>
      <c r="B379" s="20">
        <v>1</v>
      </c>
      <c r="C379" s="20">
        <v>3</v>
      </c>
      <c r="D379" s="20">
        <v>3</v>
      </c>
      <c r="E379" s="20">
        <v>2</v>
      </c>
      <c r="F379" s="20">
        <v>8</v>
      </c>
      <c r="G379" s="20" t="s">
        <v>59</v>
      </c>
      <c r="H379" s="20" t="s">
        <v>98</v>
      </c>
      <c r="I379" s="20" t="s">
        <v>99</v>
      </c>
      <c r="J379" s="20" t="s">
        <v>29</v>
      </c>
      <c r="K379" s="20" t="s">
        <v>100</v>
      </c>
      <c r="L379" s="20" t="s">
        <v>98</v>
      </c>
      <c r="M379" s="20">
        <v>0.32</v>
      </c>
      <c r="S379" s="17" t="s">
        <v>63</v>
      </c>
      <c r="T379" s="45">
        <v>42231</v>
      </c>
    </row>
    <row r="380" spans="1:20" x14ac:dyDescent="0.2">
      <c r="A380" s="44">
        <v>42418</v>
      </c>
      <c r="B380" s="20">
        <v>1</v>
      </c>
      <c r="C380" s="20">
        <v>3</v>
      </c>
      <c r="D380" s="20">
        <v>3</v>
      </c>
      <c r="E380" s="20">
        <v>2</v>
      </c>
      <c r="F380" s="20">
        <v>8</v>
      </c>
      <c r="G380" s="20" t="s">
        <v>59</v>
      </c>
      <c r="H380" s="20" t="s">
        <v>98</v>
      </c>
      <c r="I380" s="20" t="s">
        <v>101</v>
      </c>
      <c r="J380" s="20" t="s">
        <v>29</v>
      </c>
      <c r="K380" s="20" t="s">
        <v>100</v>
      </c>
      <c r="L380" s="20" t="s">
        <v>98</v>
      </c>
      <c r="M380" s="20">
        <v>0.17</v>
      </c>
      <c r="S380" s="17" t="s">
        <v>63</v>
      </c>
      <c r="T380" s="45">
        <v>42231</v>
      </c>
    </row>
    <row r="381" spans="1:20" x14ac:dyDescent="0.2">
      <c r="A381" s="44">
        <v>42418</v>
      </c>
      <c r="B381" s="20">
        <v>1</v>
      </c>
      <c r="C381" s="20">
        <v>3</v>
      </c>
      <c r="D381" s="20">
        <v>3</v>
      </c>
      <c r="E381" s="20">
        <v>2</v>
      </c>
      <c r="F381" s="20">
        <v>8</v>
      </c>
      <c r="G381" s="20" t="s">
        <v>59</v>
      </c>
      <c r="H381" s="20" t="s">
        <v>98</v>
      </c>
      <c r="I381" s="20" t="s">
        <v>102</v>
      </c>
      <c r="J381" s="20" t="s">
        <v>29</v>
      </c>
      <c r="K381" s="20" t="s">
        <v>100</v>
      </c>
      <c r="L381" s="20" t="s">
        <v>98</v>
      </c>
      <c r="M381" s="20">
        <v>0.23</v>
      </c>
      <c r="S381" s="17" t="s">
        <v>67</v>
      </c>
      <c r="T381" s="45">
        <v>42276</v>
      </c>
    </row>
    <row r="382" spans="1:20" x14ac:dyDescent="0.2">
      <c r="A382" s="44">
        <v>42418</v>
      </c>
      <c r="B382" s="20">
        <v>1</v>
      </c>
      <c r="C382" s="20">
        <v>3</v>
      </c>
      <c r="D382" s="20">
        <v>3</v>
      </c>
      <c r="E382" s="20">
        <v>2</v>
      </c>
      <c r="F382" s="20">
        <v>8</v>
      </c>
      <c r="G382" s="20" t="s">
        <v>59</v>
      </c>
      <c r="H382" s="20" t="s">
        <v>98</v>
      </c>
      <c r="I382" s="20" t="s">
        <v>103</v>
      </c>
      <c r="J382" s="20" t="s">
        <v>29</v>
      </c>
      <c r="K382" s="20" t="s">
        <v>100</v>
      </c>
      <c r="L382" s="20" t="s">
        <v>98</v>
      </c>
      <c r="M382" s="20">
        <v>0.53</v>
      </c>
      <c r="S382" s="17" t="s">
        <v>67</v>
      </c>
      <c r="T382" s="45">
        <v>42276</v>
      </c>
    </row>
    <row r="383" spans="1:20" x14ac:dyDescent="0.2">
      <c r="A383" s="44">
        <v>42418</v>
      </c>
      <c r="B383" s="20">
        <v>1</v>
      </c>
      <c r="C383" s="20">
        <v>3</v>
      </c>
      <c r="D383" s="20">
        <v>3</v>
      </c>
      <c r="E383" s="20">
        <v>2</v>
      </c>
      <c r="F383" s="20">
        <v>8</v>
      </c>
      <c r="G383" s="20" t="s">
        <v>59</v>
      </c>
      <c r="H383" s="20" t="s">
        <v>98</v>
      </c>
      <c r="I383" s="20" t="s">
        <v>104</v>
      </c>
      <c r="J383" s="20" t="s">
        <v>29</v>
      </c>
      <c r="K383" s="20" t="s">
        <v>100</v>
      </c>
      <c r="L383" s="20" t="s">
        <v>98</v>
      </c>
      <c r="M383" s="20">
        <v>5.96</v>
      </c>
      <c r="S383" s="17" t="s">
        <v>67</v>
      </c>
      <c r="T383" s="45">
        <v>42276</v>
      </c>
    </row>
    <row r="384" spans="1:20" x14ac:dyDescent="0.2">
      <c r="A384" s="44">
        <v>42418</v>
      </c>
      <c r="B384" s="20">
        <v>1</v>
      </c>
      <c r="C384" s="20">
        <v>3</v>
      </c>
      <c r="D384" s="20">
        <v>3</v>
      </c>
      <c r="E384" s="20">
        <v>3</v>
      </c>
      <c r="F384" s="20">
        <v>9</v>
      </c>
      <c r="G384" s="20" t="s">
        <v>59</v>
      </c>
      <c r="H384" s="20" t="s">
        <v>98</v>
      </c>
      <c r="I384" s="20" t="s">
        <v>99</v>
      </c>
      <c r="J384" s="20" t="s">
        <v>29</v>
      </c>
      <c r="K384" s="20" t="s">
        <v>100</v>
      </c>
      <c r="L384" s="20" t="s">
        <v>98</v>
      </c>
      <c r="M384" s="20">
        <v>0</v>
      </c>
      <c r="N384" s="20" t="s">
        <v>78</v>
      </c>
      <c r="S384" s="17" t="s">
        <v>63</v>
      </c>
      <c r="T384" s="45">
        <v>42231</v>
      </c>
    </row>
    <row r="385" spans="1:20" x14ac:dyDescent="0.2">
      <c r="A385" s="44">
        <v>42418</v>
      </c>
      <c r="B385" s="20">
        <v>1</v>
      </c>
      <c r="C385" s="20">
        <v>3</v>
      </c>
      <c r="D385" s="20">
        <v>3</v>
      </c>
      <c r="E385" s="20">
        <v>3</v>
      </c>
      <c r="F385" s="20">
        <v>9</v>
      </c>
      <c r="G385" s="20" t="s">
        <v>59</v>
      </c>
      <c r="H385" s="20" t="s">
        <v>98</v>
      </c>
      <c r="I385" s="20" t="s">
        <v>101</v>
      </c>
      <c r="J385" s="20" t="s">
        <v>29</v>
      </c>
      <c r="K385" s="20" t="s">
        <v>100</v>
      </c>
      <c r="L385" s="20" t="s">
        <v>98</v>
      </c>
      <c r="M385" s="20">
        <v>0</v>
      </c>
      <c r="N385" s="20" t="s">
        <v>78</v>
      </c>
      <c r="S385" s="17" t="s">
        <v>63</v>
      </c>
      <c r="T385" s="45">
        <v>42231</v>
      </c>
    </row>
    <row r="386" spans="1:20" x14ac:dyDescent="0.2">
      <c r="A386" s="44">
        <v>42418</v>
      </c>
      <c r="B386" s="20">
        <v>1</v>
      </c>
      <c r="C386" s="20">
        <v>3</v>
      </c>
      <c r="D386" s="20">
        <v>3</v>
      </c>
      <c r="E386" s="20">
        <v>3</v>
      </c>
      <c r="F386" s="20">
        <v>9</v>
      </c>
      <c r="G386" s="20" t="s">
        <v>59</v>
      </c>
      <c r="H386" s="20" t="s">
        <v>98</v>
      </c>
      <c r="I386" s="20" t="s">
        <v>102</v>
      </c>
      <c r="J386" s="20" t="s">
        <v>29</v>
      </c>
      <c r="K386" s="20" t="s">
        <v>100</v>
      </c>
      <c r="L386" s="20" t="s">
        <v>98</v>
      </c>
      <c r="M386" s="20">
        <v>0</v>
      </c>
      <c r="N386" s="20" t="s">
        <v>78</v>
      </c>
      <c r="S386" s="17" t="s">
        <v>67</v>
      </c>
      <c r="T386" s="45">
        <v>42276</v>
      </c>
    </row>
    <row r="387" spans="1:20" x14ac:dyDescent="0.2">
      <c r="A387" s="44">
        <v>42418</v>
      </c>
      <c r="B387" s="20">
        <v>1</v>
      </c>
      <c r="C387" s="20">
        <v>3</v>
      </c>
      <c r="D387" s="20">
        <v>3</v>
      </c>
      <c r="E387" s="20">
        <v>3</v>
      </c>
      <c r="F387" s="20">
        <v>9</v>
      </c>
      <c r="G387" s="20" t="s">
        <v>59</v>
      </c>
      <c r="H387" s="20" t="s">
        <v>98</v>
      </c>
      <c r="I387" s="20" t="s">
        <v>103</v>
      </c>
      <c r="J387" s="20" t="s">
        <v>29</v>
      </c>
      <c r="K387" s="20" t="s">
        <v>100</v>
      </c>
      <c r="L387" s="20" t="s">
        <v>98</v>
      </c>
      <c r="M387" s="20">
        <v>0</v>
      </c>
      <c r="N387" s="20" t="s">
        <v>78</v>
      </c>
      <c r="S387" s="17" t="s">
        <v>67</v>
      </c>
      <c r="T387" s="45">
        <v>42276</v>
      </c>
    </row>
    <row r="388" spans="1:20" x14ac:dyDescent="0.2">
      <c r="A388" s="44">
        <v>42418</v>
      </c>
      <c r="B388" s="20">
        <v>1</v>
      </c>
      <c r="C388" s="20">
        <v>3</v>
      </c>
      <c r="D388" s="20">
        <v>3</v>
      </c>
      <c r="E388" s="20">
        <v>3</v>
      </c>
      <c r="F388" s="20">
        <v>9</v>
      </c>
      <c r="G388" s="20" t="s">
        <v>59</v>
      </c>
      <c r="H388" s="20" t="s">
        <v>98</v>
      </c>
      <c r="I388" s="20" t="s">
        <v>104</v>
      </c>
      <c r="J388" s="20" t="s">
        <v>29</v>
      </c>
      <c r="K388" s="20" t="s">
        <v>100</v>
      </c>
      <c r="L388" s="20" t="s">
        <v>98</v>
      </c>
      <c r="M388" s="20">
        <v>0</v>
      </c>
      <c r="N388" s="20" t="s">
        <v>78</v>
      </c>
      <c r="S388" s="17" t="s">
        <v>67</v>
      </c>
      <c r="T388" s="45">
        <v>42276</v>
      </c>
    </row>
    <row r="389" spans="1:20" x14ac:dyDescent="0.2">
      <c r="A389" s="44">
        <v>42419</v>
      </c>
      <c r="B389" s="20">
        <v>2</v>
      </c>
      <c r="C389" s="20">
        <v>1</v>
      </c>
      <c r="D389" s="20">
        <v>4</v>
      </c>
      <c r="E389" s="20">
        <v>1</v>
      </c>
      <c r="F389" s="20">
        <v>10</v>
      </c>
      <c r="G389" s="20" t="s">
        <v>105</v>
      </c>
      <c r="H389" s="20" t="s">
        <v>98</v>
      </c>
      <c r="I389" s="20" t="s">
        <v>99</v>
      </c>
      <c r="J389" s="20" t="s">
        <v>61</v>
      </c>
      <c r="K389" s="20" t="s">
        <v>83</v>
      </c>
      <c r="L389" s="20" t="s">
        <v>98</v>
      </c>
      <c r="M389" s="20">
        <v>10.66</v>
      </c>
      <c r="S389" s="17" t="s">
        <v>63</v>
      </c>
      <c r="T389" s="45">
        <v>42231</v>
      </c>
    </row>
    <row r="390" spans="1:20" x14ac:dyDescent="0.2">
      <c r="A390" s="44">
        <v>42419</v>
      </c>
      <c r="B390" s="20">
        <v>2</v>
      </c>
      <c r="C390" s="20">
        <v>1</v>
      </c>
      <c r="D390" s="20">
        <v>4</v>
      </c>
      <c r="E390" s="20">
        <v>1</v>
      </c>
      <c r="F390" s="20">
        <v>10</v>
      </c>
      <c r="G390" s="20" t="s">
        <v>105</v>
      </c>
      <c r="H390" s="20" t="s">
        <v>98</v>
      </c>
      <c r="I390" s="20" t="s">
        <v>101</v>
      </c>
      <c r="J390" s="20" t="s">
        <v>61</v>
      </c>
      <c r="K390" s="20" t="s">
        <v>83</v>
      </c>
      <c r="L390" s="20" t="s">
        <v>98</v>
      </c>
      <c r="M390" s="20">
        <v>12.89</v>
      </c>
      <c r="S390" s="17" t="s">
        <v>63</v>
      </c>
      <c r="T390" s="45">
        <v>42231</v>
      </c>
    </row>
    <row r="391" spans="1:20" x14ac:dyDescent="0.2">
      <c r="A391" s="44">
        <v>42419</v>
      </c>
      <c r="B391" s="20">
        <v>2</v>
      </c>
      <c r="C391" s="20">
        <v>1</v>
      </c>
      <c r="D391" s="20">
        <v>4</v>
      </c>
      <c r="E391" s="20">
        <v>1</v>
      </c>
      <c r="F391" s="20">
        <v>10</v>
      </c>
      <c r="G391" s="20" t="s">
        <v>105</v>
      </c>
      <c r="H391" s="20" t="s">
        <v>98</v>
      </c>
      <c r="I391" s="20" t="s">
        <v>102</v>
      </c>
      <c r="J391" s="20" t="s">
        <v>61</v>
      </c>
      <c r="K391" s="20" t="s">
        <v>83</v>
      </c>
      <c r="L391" s="20" t="s">
        <v>98</v>
      </c>
      <c r="M391" s="20">
        <v>6.37</v>
      </c>
      <c r="S391" s="17" t="s">
        <v>67</v>
      </c>
      <c r="T391" s="45">
        <v>42276</v>
      </c>
    </row>
    <row r="392" spans="1:20" x14ac:dyDescent="0.2">
      <c r="A392" s="44">
        <v>42419</v>
      </c>
      <c r="B392" s="20">
        <v>2</v>
      </c>
      <c r="C392" s="20">
        <v>1</v>
      </c>
      <c r="D392" s="20">
        <v>4</v>
      </c>
      <c r="E392" s="20">
        <v>1</v>
      </c>
      <c r="F392" s="20">
        <v>10</v>
      </c>
      <c r="G392" s="20" t="s">
        <v>105</v>
      </c>
      <c r="H392" s="20" t="s">
        <v>98</v>
      </c>
      <c r="I392" s="20" t="s">
        <v>103</v>
      </c>
      <c r="J392" s="20" t="s">
        <v>61</v>
      </c>
      <c r="K392" s="20" t="s">
        <v>83</v>
      </c>
      <c r="L392" s="20" t="s">
        <v>98</v>
      </c>
      <c r="M392" s="20">
        <v>23.69</v>
      </c>
      <c r="S392" s="17" t="s">
        <v>67</v>
      </c>
      <c r="T392" s="45">
        <v>42276</v>
      </c>
    </row>
    <row r="393" spans="1:20" x14ac:dyDescent="0.2">
      <c r="A393" s="44">
        <v>42419</v>
      </c>
      <c r="B393" s="20">
        <v>2</v>
      </c>
      <c r="C393" s="20">
        <v>1</v>
      </c>
      <c r="D393" s="20">
        <v>4</v>
      </c>
      <c r="E393" s="20">
        <v>1</v>
      </c>
      <c r="F393" s="20">
        <v>10</v>
      </c>
      <c r="G393" s="20" t="s">
        <v>105</v>
      </c>
      <c r="H393" s="20" t="s">
        <v>98</v>
      </c>
      <c r="I393" s="20" t="s">
        <v>104</v>
      </c>
      <c r="J393" s="20" t="s">
        <v>61</v>
      </c>
      <c r="K393" s="20" t="s">
        <v>83</v>
      </c>
      <c r="L393" s="20" t="s">
        <v>98</v>
      </c>
      <c r="M393" s="20">
        <v>15.37</v>
      </c>
      <c r="S393" s="17" t="s">
        <v>67</v>
      </c>
      <c r="T393" s="45">
        <v>42276</v>
      </c>
    </row>
    <row r="394" spans="1:20" x14ac:dyDescent="0.2">
      <c r="A394" s="44">
        <v>42419</v>
      </c>
      <c r="B394" s="20">
        <v>2</v>
      </c>
      <c r="C394" s="20">
        <v>1</v>
      </c>
      <c r="D394" s="20">
        <v>4</v>
      </c>
      <c r="E394" s="20">
        <v>2</v>
      </c>
      <c r="F394" s="20">
        <v>11</v>
      </c>
      <c r="G394" s="20" t="s">
        <v>105</v>
      </c>
      <c r="H394" s="20" t="s">
        <v>98</v>
      </c>
      <c r="I394" s="20" t="s">
        <v>99</v>
      </c>
      <c r="J394" s="20" t="s">
        <v>61</v>
      </c>
      <c r="K394" s="20" t="s">
        <v>83</v>
      </c>
      <c r="L394" s="20" t="s">
        <v>98</v>
      </c>
      <c r="M394" s="20">
        <v>3.57</v>
      </c>
      <c r="S394" s="17" t="s">
        <v>63</v>
      </c>
      <c r="T394" s="45">
        <v>42231</v>
      </c>
    </row>
    <row r="395" spans="1:20" x14ac:dyDescent="0.2">
      <c r="A395" s="44">
        <v>42419</v>
      </c>
      <c r="B395" s="20">
        <v>2</v>
      </c>
      <c r="C395" s="20">
        <v>1</v>
      </c>
      <c r="D395" s="20">
        <v>4</v>
      </c>
      <c r="E395" s="20">
        <v>2</v>
      </c>
      <c r="F395" s="20">
        <v>11</v>
      </c>
      <c r="G395" s="20" t="s">
        <v>105</v>
      </c>
      <c r="H395" s="20" t="s">
        <v>98</v>
      </c>
      <c r="I395" s="20" t="s">
        <v>101</v>
      </c>
      <c r="J395" s="20" t="s">
        <v>61</v>
      </c>
      <c r="K395" s="20" t="s">
        <v>83</v>
      </c>
      <c r="L395" s="20" t="s">
        <v>98</v>
      </c>
      <c r="M395" s="20">
        <v>2.44</v>
      </c>
      <c r="S395" s="17" t="s">
        <v>63</v>
      </c>
      <c r="T395" s="45">
        <v>42231</v>
      </c>
    </row>
    <row r="396" spans="1:20" x14ac:dyDescent="0.2">
      <c r="A396" s="44">
        <v>42419</v>
      </c>
      <c r="B396" s="20">
        <v>2</v>
      </c>
      <c r="C396" s="20">
        <v>1</v>
      </c>
      <c r="D396" s="20">
        <v>4</v>
      </c>
      <c r="E396" s="20">
        <v>2</v>
      </c>
      <c r="F396" s="20">
        <v>11</v>
      </c>
      <c r="G396" s="20" t="s">
        <v>105</v>
      </c>
      <c r="H396" s="20" t="s">
        <v>98</v>
      </c>
      <c r="I396" s="20" t="s">
        <v>102</v>
      </c>
      <c r="J396" s="20" t="s">
        <v>61</v>
      </c>
      <c r="K396" s="20" t="s">
        <v>83</v>
      </c>
      <c r="L396" s="20" t="s">
        <v>98</v>
      </c>
      <c r="M396" s="20">
        <v>6.31</v>
      </c>
      <c r="S396" s="17" t="s">
        <v>67</v>
      </c>
      <c r="T396" s="45">
        <v>42276</v>
      </c>
    </row>
    <row r="397" spans="1:20" x14ac:dyDescent="0.2">
      <c r="A397" s="44">
        <v>42419</v>
      </c>
      <c r="B397" s="20">
        <v>2</v>
      </c>
      <c r="C397" s="20">
        <v>1</v>
      </c>
      <c r="D397" s="20">
        <v>4</v>
      </c>
      <c r="E397" s="20">
        <v>2</v>
      </c>
      <c r="F397" s="20">
        <v>11</v>
      </c>
      <c r="G397" s="20" t="s">
        <v>105</v>
      </c>
      <c r="H397" s="20" t="s">
        <v>98</v>
      </c>
      <c r="I397" s="20" t="s">
        <v>103</v>
      </c>
      <c r="J397" s="20" t="s">
        <v>61</v>
      </c>
      <c r="K397" s="20" t="s">
        <v>83</v>
      </c>
      <c r="L397" s="20" t="s">
        <v>98</v>
      </c>
      <c r="M397" s="20">
        <v>10.35</v>
      </c>
      <c r="S397" s="17" t="s">
        <v>67</v>
      </c>
      <c r="T397" s="45">
        <v>42276</v>
      </c>
    </row>
    <row r="398" spans="1:20" x14ac:dyDescent="0.2">
      <c r="A398" s="44">
        <v>42419</v>
      </c>
      <c r="B398" s="20">
        <v>2</v>
      </c>
      <c r="C398" s="20">
        <v>1</v>
      </c>
      <c r="D398" s="20">
        <v>4</v>
      </c>
      <c r="E398" s="20">
        <v>2</v>
      </c>
      <c r="F398" s="20">
        <v>11</v>
      </c>
      <c r="G398" s="20" t="s">
        <v>105</v>
      </c>
      <c r="H398" s="20" t="s">
        <v>98</v>
      </c>
      <c r="I398" s="20" t="s">
        <v>104</v>
      </c>
      <c r="J398" s="20" t="s">
        <v>61</v>
      </c>
      <c r="K398" s="20" t="s">
        <v>83</v>
      </c>
      <c r="L398" s="20" t="s">
        <v>98</v>
      </c>
      <c r="M398" s="20">
        <v>12.37</v>
      </c>
      <c r="S398" s="17" t="s">
        <v>67</v>
      </c>
      <c r="T398" s="45">
        <v>42276</v>
      </c>
    </row>
    <row r="399" spans="1:20" x14ac:dyDescent="0.2">
      <c r="A399" s="44">
        <v>42419</v>
      </c>
      <c r="B399" s="20">
        <v>2</v>
      </c>
      <c r="C399" s="20">
        <v>1</v>
      </c>
      <c r="D399" s="20">
        <v>4</v>
      </c>
      <c r="E399" s="20">
        <v>3</v>
      </c>
      <c r="F399" s="20">
        <v>12</v>
      </c>
      <c r="G399" s="20" t="s">
        <v>105</v>
      </c>
      <c r="H399" s="20" t="s">
        <v>98</v>
      </c>
      <c r="I399" s="20" t="s">
        <v>99</v>
      </c>
      <c r="J399" s="20" t="s">
        <v>61</v>
      </c>
      <c r="K399" s="20" t="s">
        <v>83</v>
      </c>
      <c r="L399" s="20" t="s">
        <v>98</v>
      </c>
      <c r="M399" s="20">
        <v>2.97</v>
      </c>
      <c r="S399" s="17" t="s">
        <v>63</v>
      </c>
      <c r="T399" s="45">
        <v>42231</v>
      </c>
    </row>
    <row r="400" spans="1:20" x14ac:dyDescent="0.2">
      <c r="A400" s="44">
        <v>42419</v>
      </c>
      <c r="B400" s="20">
        <v>2</v>
      </c>
      <c r="C400" s="20">
        <v>1</v>
      </c>
      <c r="D400" s="20">
        <v>4</v>
      </c>
      <c r="E400" s="20">
        <v>3</v>
      </c>
      <c r="F400" s="20">
        <v>12</v>
      </c>
      <c r="G400" s="20" t="s">
        <v>105</v>
      </c>
      <c r="H400" s="20" t="s">
        <v>98</v>
      </c>
      <c r="I400" s="20" t="s">
        <v>101</v>
      </c>
      <c r="J400" s="20" t="s">
        <v>61</v>
      </c>
      <c r="K400" s="20" t="s">
        <v>83</v>
      </c>
      <c r="L400" s="20" t="s">
        <v>98</v>
      </c>
      <c r="M400" s="20">
        <v>0.63</v>
      </c>
      <c r="S400" s="17" t="s">
        <v>63</v>
      </c>
      <c r="T400" s="45">
        <v>42231</v>
      </c>
    </row>
    <row r="401" spans="1:20" x14ac:dyDescent="0.2">
      <c r="A401" s="44">
        <v>42419</v>
      </c>
      <c r="B401" s="20">
        <v>2</v>
      </c>
      <c r="C401" s="20">
        <v>1</v>
      </c>
      <c r="D401" s="20">
        <v>4</v>
      </c>
      <c r="E401" s="20">
        <v>3</v>
      </c>
      <c r="F401" s="20">
        <v>12</v>
      </c>
      <c r="G401" s="20" t="s">
        <v>105</v>
      </c>
      <c r="H401" s="20" t="s">
        <v>98</v>
      </c>
      <c r="I401" s="20" t="s">
        <v>102</v>
      </c>
      <c r="J401" s="20" t="s">
        <v>61</v>
      </c>
      <c r="K401" s="20" t="s">
        <v>83</v>
      </c>
      <c r="L401" s="20" t="s">
        <v>98</v>
      </c>
      <c r="M401" s="20">
        <v>11.28</v>
      </c>
      <c r="S401" s="17" t="s">
        <v>67</v>
      </c>
      <c r="T401" s="45">
        <v>42276</v>
      </c>
    </row>
    <row r="402" spans="1:20" x14ac:dyDescent="0.2">
      <c r="A402" s="44">
        <v>42419</v>
      </c>
      <c r="B402" s="20">
        <v>2</v>
      </c>
      <c r="C402" s="20">
        <v>1</v>
      </c>
      <c r="D402" s="20">
        <v>4</v>
      </c>
      <c r="E402" s="20">
        <v>3</v>
      </c>
      <c r="F402" s="20">
        <v>12</v>
      </c>
      <c r="G402" s="20" t="s">
        <v>105</v>
      </c>
      <c r="H402" s="20" t="s">
        <v>98</v>
      </c>
      <c r="I402" s="20" t="s">
        <v>103</v>
      </c>
      <c r="J402" s="20" t="s">
        <v>61</v>
      </c>
      <c r="K402" s="20" t="s">
        <v>83</v>
      </c>
      <c r="L402" s="20" t="s">
        <v>98</v>
      </c>
      <c r="M402" s="20">
        <v>8.9499999999999993</v>
      </c>
      <c r="S402" s="17" t="s">
        <v>67</v>
      </c>
      <c r="T402" s="45">
        <v>42276</v>
      </c>
    </row>
    <row r="403" spans="1:20" x14ac:dyDescent="0.2">
      <c r="A403" s="44">
        <v>42419</v>
      </c>
      <c r="B403" s="20">
        <v>2</v>
      </c>
      <c r="C403" s="20">
        <v>1</v>
      </c>
      <c r="D403" s="20">
        <v>4</v>
      </c>
      <c r="E403" s="20">
        <v>3</v>
      </c>
      <c r="F403" s="20">
        <v>12</v>
      </c>
      <c r="G403" s="20" t="s">
        <v>105</v>
      </c>
      <c r="H403" s="20" t="s">
        <v>98</v>
      </c>
      <c r="I403" s="20" t="s">
        <v>104</v>
      </c>
      <c r="J403" s="20" t="s">
        <v>61</v>
      </c>
      <c r="K403" s="20" t="s">
        <v>83</v>
      </c>
      <c r="L403" s="20" t="s">
        <v>98</v>
      </c>
      <c r="M403" s="20">
        <v>12.44</v>
      </c>
      <c r="S403" s="17" t="s">
        <v>67</v>
      </c>
      <c r="T403" s="45">
        <v>42276</v>
      </c>
    </row>
    <row r="404" spans="1:20" x14ac:dyDescent="0.2">
      <c r="A404" s="44">
        <v>42419</v>
      </c>
      <c r="B404" s="20">
        <v>2</v>
      </c>
      <c r="C404" s="20">
        <v>2</v>
      </c>
      <c r="D404" s="20">
        <v>5</v>
      </c>
      <c r="E404" s="20">
        <v>1</v>
      </c>
      <c r="F404" s="20">
        <v>13</v>
      </c>
      <c r="G404" s="20" t="s">
        <v>105</v>
      </c>
      <c r="H404" s="20" t="s">
        <v>98</v>
      </c>
      <c r="I404" s="20" t="s">
        <v>99</v>
      </c>
      <c r="J404" s="20" t="s">
        <v>61</v>
      </c>
      <c r="K404" s="20" t="s">
        <v>83</v>
      </c>
      <c r="L404" s="20" t="s">
        <v>98</v>
      </c>
      <c r="M404" s="20">
        <v>6.94</v>
      </c>
      <c r="S404" s="17" t="s">
        <v>63</v>
      </c>
      <c r="T404" s="45">
        <v>42231</v>
      </c>
    </row>
    <row r="405" spans="1:20" x14ac:dyDescent="0.2">
      <c r="A405" s="44">
        <v>42419</v>
      </c>
      <c r="B405" s="20">
        <v>2</v>
      </c>
      <c r="C405" s="20">
        <v>2</v>
      </c>
      <c r="D405" s="20">
        <v>5</v>
      </c>
      <c r="E405" s="20">
        <v>1</v>
      </c>
      <c r="F405" s="20">
        <v>13</v>
      </c>
      <c r="G405" s="20" t="s">
        <v>105</v>
      </c>
      <c r="H405" s="20" t="s">
        <v>98</v>
      </c>
      <c r="I405" s="20" t="s">
        <v>101</v>
      </c>
      <c r="J405" s="20" t="s">
        <v>61</v>
      </c>
      <c r="K405" s="20" t="s">
        <v>83</v>
      </c>
      <c r="L405" s="20" t="s">
        <v>98</v>
      </c>
      <c r="M405" s="20">
        <v>6.62</v>
      </c>
      <c r="S405" s="17" t="s">
        <v>63</v>
      </c>
      <c r="T405" s="45">
        <v>42231</v>
      </c>
    </row>
    <row r="406" spans="1:20" x14ac:dyDescent="0.2">
      <c r="A406" s="44">
        <v>42419</v>
      </c>
      <c r="B406" s="20">
        <v>2</v>
      </c>
      <c r="C406" s="20">
        <v>2</v>
      </c>
      <c r="D406" s="20">
        <v>5</v>
      </c>
      <c r="E406" s="20">
        <v>1</v>
      </c>
      <c r="F406" s="20">
        <v>13</v>
      </c>
      <c r="G406" s="20" t="s">
        <v>105</v>
      </c>
      <c r="H406" s="20" t="s">
        <v>98</v>
      </c>
      <c r="I406" s="20" t="s">
        <v>102</v>
      </c>
      <c r="J406" s="20" t="s">
        <v>61</v>
      </c>
      <c r="K406" s="20" t="s">
        <v>83</v>
      </c>
      <c r="L406" s="20" t="s">
        <v>98</v>
      </c>
      <c r="M406" s="20">
        <v>4.12</v>
      </c>
      <c r="S406" s="17" t="s">
        <v>67</v>
      </c>
      <c r="T406" s="45">
        <v>42276</v>
      </c>
    </row>
    <row r="407" spans="1:20" x14ac:dyDescent="0.2">
      <c r="A407" s="44">
        <v>42419</v>
      </c>
      <c r="B407" s="20">
        <v>2</v>
      </c>
      <c r="C407" s="20">
        <v>2</v>
      </c>
      <c r="D407" s="20">
        <v>5</v>
      </c>
      <c r="E407" s="20">
        <v>1</v>
      </c>
      <c r="F407" s="20">
        <v>13</v>
      </c>
      <c r="G407" s="20" t="s">
        <v>105</v>
      </c>
      <c r="H407" s="20" t="s">
        <v>98</v>
      </c>
      <c r="I407" s="20" t="s">
        <v>103</v>
      </c>
      <c r="J407" s="20" t="s">
        <v>61</v>
      </c>
      <c r="K407" s="20" t="s">
        <v>83</v>
      </c>
      <c r="L407" s="20" t="s">
        <v>98</v>
      </c>
      <c r="M407" s="20">
        <v>6.94</v>
      </c>
      <c r="S407" s="17" t="s">
        <v>67</v>
      </c>
      <c r="T407" s="45">
        <v>42276</v>
      </c>
    </row>
    <row r="408" spans="1:20" x14ac:dyDescent="0.2">
      <c r="A408" s="44">
        <v>42419</v>
      </c>
      <c r="B408" s="20">
        <v>2</v>
      </c>
      <c r="C408" s="20">
        <v>2</v>
      </c>
      <c r="D408" s="20">
        <v>5</v>
      </c>
      <c r="E408" s="20">
        <v>1</v>
      </c>
      <c r="F408" s="20">
        <v>13</v>
      </c>
      <c r="G408" s="20" t="s">
        <v>105</v>
      </c>
      <c r="H408" s="20" t="s">
        <v>98</v>
      </c>
      <c r="I408" s="20" t="s">
        <v>104</v>
      </c>
      <c r="J408" s="20" t="s">
        <v>61</v>
      </c>
      <c r="K408" s="20" t="s">
        <v>83</v>
      </c>
      <c r="L408" s="20" t="s">
        <v>98</v>
      </c>
      <c r="M408" s="20">
        <v>0</v>
      </c>
      <c r="N408" s="20" t="s">
        <v>85</v>
      </c>
      <c r="S408" s="17" t="s">
        <v>67</v>
      </c>
      <c r="T408" s="45">
        <v>42276</v>
      </c>
    </row>
    <row r="409" spans="1:20" x14ac:dyDescent="0.2">
      <c r="A409" s="44">
        <v>42419</v>
      </c>
      <c r="B409" s="20">
        <v>2</v>
      </c>
      <c r="C409" s="20">
        <v>2</v>
      </c>
      <c r="D409" s="20">
        <v>5</v>
      </c>
      <c r="E409" s="20">
        <v>2</v>
      </c>
      <c r="F409" s="20">
        <v>14</v>
      </c>
      <c r="G409" s="20" t="s">
        <v>105</v>
      </c>
      <c r="H409" s="20" t="s">
        <v>98</v>
      </c>
      <c r="I409" s="20" t="s">
        <v>99</v>
      </c>
      <c r="J409" s="20" t="s">
        <v>61</v>
      </c>
      <c r="K409" s="20" t="s">
        <v>83</v>
      </c>
      <c r="L409" s="20" t="s">
        <v>98</v>
      </c>
      <c r="M409" s="20">
        <v>2.97</v>
      </c>
      <c r="S409" s="17" t="s">
        <v>63</v>
      </c>
      <c r="T409" s="45">
        <v>42231</v>
      </c>
    </row>
    <row r="410" spans="1:20" x14ac:dyDescent="0.2">
      <c r="A410" s="44">
        <v>42419</v>
      </c>
      <c r="B410" s="20">
        <v>2</v>
      </c>
      <c r="C410" s="20">
        <v>2</v>
      </c>
      <c r="D410" s="20">
        <v>5</v>
      </c>
      <c r="E410" s="20">
        <v>2</v>
      </c>
      <c r="F410" s="20">
        <v>14</v>
      </c>
      <c r="G410" s="20" t="s">
        <v>105</v>
      </c>
      <c r="H410" s="20" t="s">
        <v>98</v>
      </c>
      <c r="I410" s="20" t="s">
        <v>101</v>
      </c>
      <c r="J410" s="20" t="s">
        <v>61</v>
      </c>
      <c r="K410" s="20" t="s">
        <v>83</v>
      </c>
      <c r="L410" s="20" t="s">
        <v>98</v>
      </c>
      <c r="M410" s="20">
        <v>2.87</v>
      </c>
      <c r="S410" s="17" t="s">
        <v>63</v>
      </c>
      <c r="T410" s="45">
        <v>42231</v>
      </c>
    </row>
    <row r="411" spans="1:20" x14ac:dyDescent="0.2">
      <c r="A411" s="44">
        <v>42419</v>
      </c>
      <c r="B411" s="20">
        <v>2</v>
      </c>
      <c r="C411" s="20">
        <v>2</v>
      </c>
      <c r="D411" s="20">
        <v>5</v>
      </c>
      <c r="E411" s="20">
        <v>2</v>
      </c>
      <c r="F411" s="20">
        <v>14</v>
      </c>
      <c r="G411" s="20" t="s">
        <v>105</v>
      </c>
      <c r="H411" s="20" t="s">
        <v>98</v>
      </c>
      <c r="I411" s="20" t="s">
        <v>102</v>
      </c>
      <c r="J411" s="20" t="s">
        <v>61</v>
      </c>
      <c r="K411" s="20" t="s">
        <v>83</v>
      </c>
      <c r="L411" s="20" t="s">
        <v>98</v>
      </c>
      <c r="M411" s="20">
        <v>2.9</v>
      </c>
      <c r="S411" s="17" t="s">
        <v>67</v>
      </c>
      <c r="T411" s="45">
        <v>42276</v>
      </c>
    </row>
    <row r="412" spans="1:20" x14ac:dyDescent="0.2">
      <c r="A412" s="44">
        <v>42419</v>
      </c>
      <c r="B412" s="20">
        <v>2</v>
      </c>
      <c r="C412" s="20">
        <v>2</v>
      </c>
      <c r="D412" s="20">
        <v>5</v>
      </c>
      <c r="E412" s="20">
        <v>2</v>
      </c>
      <c r="F412" s="20">
        <v>14</v>
      </c>
      <c r="G412" s="20" t="s">
        <v>105</v>
      </c>
      <c r="H412" s="20" t="s">
        <v>98</v>
      </c>
      <c r="I412" s="20" t="s">
        <v>103</v>
      </c>
      <c r="J412" s="20" t="s">
        <v>61</v>
      </c>
      <c r="K412" s="20" t="s">
        <v>83</v>
      </c>
      <c r="L412" s="20" t="s">
        <v>98</v>
      </c>
      <c r="M412" s="20">
        <v>10.02</v>
      </c>
      <c r="S412" s="17" t="s">
        <v>67</v>
      </c>
      <c r="T412" s="45">
        <v>42276</v>
      </c>
    </row>
    <row r="413" spans="1:20" x14ac:dyDescent="0.2">
      <c r="A413" s="44">
        <v>42419</v>
      </c>
      <c r="B413" s="20">
        <v>2</v>
      </c>
      <c r="C413" s="20">
        <v>2</v>
      </c>
      <c r="D413" s="20">
        <v>5</v>
      </c>
      <c r="E413" s="20">
        <v>2</v>
      </c>
      <c r="F413" s="20">
        <v>14</v>
      </c>
      <c r="G413" s="20" t="s">
        <v>105</v>
      </c>
      <c r="H413" s="20" t="s">
        <v>98</v>
      </c>
      <c r="I413" s="20" t="s">
        <v>104</v>
      </c>
      <c r="J413" s="20" t="s">
        <v>61</v>
      </c>
      <c r="K413" s="20" t="s">
        <v>83</v>
      </c>
      <c r="L413" s="20" t="s">
        <v>98</v>
      </c>
      <c r="M413" s="20">
        <v>0</v>
      </c>
      <c r="N413" s="20" t="s">
        <v>85</v>
      </c>
      <c r="S413" s="17" t="s">
        <v>67</v>
      </c>
      <c r="T413" s="45">
        <v>42276</v>
      </c>
    </row>
    <row r="414" spans="1:20" x14ac:dyDescent="0.2">
      <c r="A414" s="44">
        <v>42419</v>
      </c>
      <c r="B414" s="20">
        <v>2</v>
      </c>
      <c r="C414" s="20">
        <v>2</v>
      </c>
      <c r="D414" s="20">
        <v>5</v>
      </c>
      <c r="E414" s="20">
        <v>3</v>
      </c>
      <c r="F414" s="20">
        <v>15</v>
      </c>
      <c r="G414" s="20" t="s">
        <v>105</v>
      </c>
      <c r="H414" s="20" t="s">
        <v>98</v>
      </c>
      <c r="I414" s="20" t="s">
        <v>99</v>
      </c>
      <c r="J414" s="20" t="s">
        <v>61</v>
      </c>
      <c r="K414" s="20" t="s">
        <v>83</v>
      </c>
      <c r="L414" s="20" t="s">
        <v>98</v>
      </c>
      <c r="M414" s="20">
        <v>2.87</v>
      </c>
      <c r="S414" s="17" t="s">
        <v>63</v>
      </c>
      <c r="T414" s="45">
        <v>42231</v>
      </c>
    </row>
    <row r="415" spans="1:20" x14ac:dyDescent="0.2">
      <c r="A415" s="44">
        <v>42419</v>
      </c>
      <c r="B415" s="20">
        <v>2</v>
      </c>
      <c r="C415" s="20">
        <v>2</v>
      </c>
      <c r="D415" s="20">
        <v>5</v>
      </c>
      <c r="E415" s="20">
        <v>3</v>
      </c>
      <c r="F415" s="20">
        <v>15</v>
      </c>
      <c r="G415" s="20" t="s">
        <v>105</v>
      </c>
      <c r="H415" s="20" t="s">
        <v>98</v>
      </c>
      <c r="I415" s="20" t="s">
        <v>101</v>
      </c>
      <c r="J415" s="20" t="s">
        <v>61</v>
      </c>
      <c r="K415" s="20" t="s">
        <v>83</v>
      </c>
      <c r="L415" s="20" t="s">
        <v>98</v>
      </c>
      <c r="M415" s="20">
        <v>0</v>
      </c>
      <c r="N415" s="20" t="s">
        <v>85</v>
      </c>
      <c r="S415" s="17" t="s">
        <v>63</v>
      </c>
      <c r="T415" s="45">
        <v>42231</v>
      </c>
    </row>
    <row r="416" spans="1:20" x14ac:dyDescent="0.2">
      <c r="A416" s="44">
        <v>42419</v>
      </c>
      <c r="B416" s="20">
        <v>2</v>
      </c>
      <c r="C416" s="20">
        <v>2</v>
      </c>
      <c r="D416" s="20">
        <v>5</v>
      </c>
      <c r="E416" s="20">
        <v>3</v>
      </c>
      <c r="F416" s="20">
        <v>15</v>
      </c>
      <c r="G416" s="20" t="s">
        <v>105</v>
      </c>
      <c r="H416" s="20" t="s">
        <v>98</v>
      </c>
      <c r="I416" s="20" t="s">
        <v>102</v>
      </c>
      <c r="J416" s="20" t="s">
        <v>61</v>
      </c>
      <c r="K416" s="20" t="s">
        <v>83</v>
      </c>
      <c r="L416" s="20" t="s">
        <v>98</v>
      </c>
      <c r="M416" s="20">
        <v>0.41</v>
      </c>
      <c r="S416" s="17" t="s">
        <v>67</v>
      </c>
      <c r="T416" s="45">
        <v>42276</v>
      </c>
    </row>
    <row r="417" spans="1:20" x14ac:dyDescent="0.2">
      <c r="A417" s="44">
        <v>42419</v>
      </c>
      <c r="B417" s="20">
        <v>2</v>
      </c>
      <c r="C417" s="20">
        <v>2</v>
      </c>
      <c r="D417" s="20">
        <v>5</v>
      </c>
      <c r="E417" s="20">
        <v>3</v>
      </c>
      <c r="F417" s="20">
        <v>15</v>
      </c>
      <c r="G417" s="20" t="s">
        <v>105</v>
      </c>
      <c r="H417" s="20" t="s">
        <v>98</v>
      </c>
      <c r="I417" s="20" t="s">
        <v>103</v>
      </c>
      <c r="J417" s="20" t="s">
        <v>61</v>
      </c>
      <c r="K417" s="20" t="s">
        <v>83</v>
      </c>
      <c r="L417" s="20" t="s">
        <v>98</v>
      </c>
      <c r="M417" s="20">
        <v>2.19</v>
      </c>
      <c r="S417" s="17" t="s">
        <v>67</v>
      </c>
      <c r="T417" s="45">
        <v>42276</v>
      </c>
    </row>
    <row r="418" spans="1:20" x14ac:dyDescent="0.2">
      <c r="A418" s="44">
        <v>42419</v>
      </c>
      <c r="B418" s="20">
        <v>2</v>
      </c>
      <c r="C418" s="20">
        <v>2</v>
      </c>
      <c r="D418" s="20">
        <v>5</v>
      </c>
      <c r="E418" s="20">
        <v>3</v>
      </c>
      <c r="F418" s="20">
        <v>15</v>
      </c>
      <c r="G418" s="20" t="s">
        <v>105</v>
      </c>
      <c r="H418" s="20" t="s">
        <v>98</v>
      </c>
      <c r="I418" s="20" t="s">
        <v>104</v>
      </c>
      <c r="J418" s="20" t="s">
        <v>61</v>
      </c>
      <c r="K418" s="20" t="s">
        <v>83</v>
      </c>
      <c r="L418" s="20" t="s">
        <v>98</v>
      </c>
      <c r="M418" s="20">
        <v>0</v>
      </c>
      <c r="N418" s="20" t="s">
        <v>85</v>
      </c>
      <c r="S418" s="17" t="s">
        <v>67</v>
      </c>
      <c r="T418" s="45">
        <v>42276</v>
      </c>
    </row>
    <row r="419" spans="1:20" x14ac:dyDescent="0.2">
      <c r="A419" s="44">
        <v>42419</v>
      </c>
      <c r="B419" s="20">
        <v>2</v>
      </c>
      <c r="C419" s="20">
        <v>3</v>
      </c>
      <c r="D419" s="20">
        <v>6</v>
      </c>
      <c r="E419" s="20">
        <v>1</v>
      </c>
      <c r="F419" s="20">
        <v>16</v>
      </c>
      <c r="G419" s="20" t="s">
        <v>105</v>
      </c>
      <c r="H419" s="20" t="s">
        <v>98</v>
      </c>
      <c r="I419" s="20" t="s">
        <v>99</v>
      </c>
      <c r="J419" s="20" t="s">
        <v>61</v>
      </c>
      <c r="K419" s="20" t="s">
        <v>83</v>
      </c>
      <c r="L419" s="20" t="s">
        <v>98</v>
      </c>
      <c r="M419" s="20">
        <v>4.51</v>
      </c>
      <c r="S419" s="17" t="s">
        <v>63</v>
      </c>
      <c r="T419" s="45">
        <v>42231</v>
      </c>
    </row>
    <row r="420" spans="1:20" x14ac:dyDescent="0.2">
      <c r="A420" s="44">
        <v>42419</v>
      </c>
      <c r="B420" s="20">
        <v>2</v>
      </c>
      <c r="C420" s="20">
        <v>3</v>
      </c>
      <c r="D420" s="20">
        <v>6</v>
      </c>
      <c r="E420" s="20">
        <v>1</v>
      </c>
      <c r="F420" s="20">
        <v>16</v>
      </c>
      <c r="G420" s="20" t="s">
        <v>105</v>
      </c>
      <c r="H420" s="20" t="s">
        <v>98</v>
      </c>
      <c r="I420" s="20" t="s">
        <v>101</v>
      </c>
      <c r="J420" s="20" t="s">
        <v>61</v>
      </c>
      <c r="K420" s="20" t="s">
        <v>83</v>
      </c>
      <c r="L420" s="20" t="s">
        <v>98</v>
      </c>
      <c r="M420" s="20">
        <v>3.41</v>
      </c>
      <c r="S420" s="17" t="s">
        <v>63</v>
      </c>
      <c r="T420" s="45">
        <v>42231</v>
      </c>
    </row>
    <row r="421" spans="1:20" x14ac:dyDescent="0.2">
      <c r="A421" s="44">
        <v>42419</v>
      </c>
      <c r="B421" s="20">
        <v>2</v>
      </c>
      <c r="C421" s="20">
        <v>3</v>
      </c>
      <c r="D421" s="20">
        <v>6</v>
      </c>
      <c r="E421" s="20">
        <v>1</v>
      </c>
      <c r="F421" s="20">
        <v>16</v>
      </c>
      <c r="G421" s="20" t="s">
        <v>105</v>
      </c>
      <c r="H421" s="20" t="s">
        <v>98</v>
      </c>
      <c r="I421" s="20" t="s">
        <v>102</v>
      </c>
      <c r="J421" s="20" t="s">
        <v>61</v>
      </c>
      <c r="K421" s="20" t="s">
        <v>83</v>
      </c>
      <c r="L421" s="20" t="s">
        <v>98</v>
      </c>
      <c r="M421" s="20">
        <v>0</v>
      </c>
      <c r="N421" s="20" t="s">
        <v>97</v>
      </c>
      <c r="S421" s="17" t="s">
        <v>67</v>
      </c>
      <c r="T421" s="45">
        <v>42276</v>
      </c>
    </row>
    <row r="422" spans="1:20" x14ac:dyDescent="0.2">
      <c r="A422" s="44">
        <v>42419</v>
      </c>
      <c r="B422" s="20">
        <v>2</v>
      </c>
      <c r="C422" s="20">
        <v>3</v>
      </c>
      <c r="D422" s="20">
        <v>6</v>
      </c>
      <c r="E422" s="20">
        <v>1</v>
      </c>
      <c r="F422" s="20">
        <v>16</v>
      </c>
      <c r="G422" s="20" t="s">
        <v>105</v>
      </c>
      <c r="H422" s="20" t="s">
        <v>98</v>
      </c>
      <c r="I422" s="20" t="s">
        <v>103</v>
      </c>
      <c r="J422" s="20" t="s">
        <v>61</v>
      </c>
      <c r="K422" s="20" t="s">
        <v>83</v>
      </c>
      <c r="L422" s="20" t="s">
        <v>98</v>
      </c>
      <c r="M422" s="20">
        <v>2.2200000000000002</v>
      </c>
      <c r="S422" s="17" t="s">
        <v>67</v>
      </c>
      <c r="T422" s="45">
        <v>42276</v>
      </c>
    </row>
    <row r="423" spans="1:20" x14ac:dyDescent="0.2">
      <c r="A423" s="44">
        <v>42419</v>
      </c>
      <c r="B423" s="20">
        <v>2</v>
      </c>
      <c r="C423" s="20">
        <v>3</v>
      </c>
      <c r="D423" s="20">
        <v>6</v>
      </c>
      <c r="E423" s="20">
        <v>1</v>
      </c>
      <c r="F423" s="20">
        <v>16</v>
      </c>
      <c r="G423" s="20" t="s">
        <v>105</v>
      </c>
      <c r="H423" s="20" t="s">
        <v>98</v>
      </c>
      <c r="I423" s="20" t="s">
        <v>104</v>
      </c>
      <c r="J423" s="20" t="s">
        <v>61</v>
      </c>
      <c r="K423" s="20" t="s">
        <v>83</v>
      </c>
      <c r="L423" s="20" t="s">
        <v>98</v>
      </c>
      <c r="M423" s="20">
        <v>0</v>
      </c>
      <c r="N423" s="20" t="s">
        <v>85</v>
      </c>
      <c r="S423" s="17" t="s">
        <v>67</v>
      </c>
      <c r="T423" s="45">
        <v>42276</v>
      </c>
    </row>
    <row r="424" spans="1:20" x14ac:dyDescent="0.2">
      <c r="A424" s="44">
        <v>42419</v>
      </c>
      <c r="B424" s="20">
        <v>2</v>
      </c>
      <c r="C424" s="20">
        <v>3</v>
      </c>
      <c r="D424" s="20">
        <v>6</v>
      </c>
      <c r="E424" s="20">
        <v>2</v>
      </c>
      <c r="F424" s="20">
        <v>17</v>
      </c>
      <c r="G424" s="20" t="s">
        <v>105</v>
      </c>
      <c r="H424" s="20" t="s">
        <v>98</v>
      </c>
      <c r="I424" s="20" t="s">
        <v>99</v>
      </c>
      <c r="J424" s="20" t="s">
        <v>61</v>
      </c>
      <c r="K424" s="20" t="s">
        <v>83</v>
      </c>
      <c r="L424" s="20" t="s">
        <v>98</v>
      </c>
      <c r="M424" s="20">
        <v>0</v>
      </c>
      <c r="N424" s="20" t="s">
        <v>97</v>
      </c>
      <c r="S424" s="17" t="s">
        <v>63</v>
      </c>
      <c r="T424" s="45">
        <v>42231</v>
      </c>
    </row>
    <row r="425" spans="1:20" x14ac:dyDescent="0.2">
      <c r="A425" s="44">
        <v>42419</v>
      </c>
      <c r="B425" s="20">
        <v>2</v>
      </c>
      <c r="C425" s="20">
        <v>3</v>
      </c>
      <c r="D425" s="20">
        <v>6</v>
      </c>
      <c r="E425" s="20">
        <v>2</v>
      </c>
      <c r="F425" s="20">
        <v>17</v>
      </c>
      <c r="G425" s="20" t="s">
        <v>105</v>
      </c>
      <c r="H425" s="20" t="s">
        <v>98</v>
      </c>
      <c r="I425" s="20" t="s">
        <v>101</v>
      </c>
      <c r="J425" s="20" t="s">
        <v>61</v>
      </c>
      <c r="K425" s="20" t="s">
        <v>83</v>
      </c>
      <c r="L425" s="20" t="s">
        <v>98</v>
      </c>
      <c r="M425" s="20">
        <v>1.97</v>
      </c>
      <c r="S425" s="17" t="s">
        <v>63</v>
      </c>
      <c r="T425" s="45">
        <v>42231</v>
      </c>
    </row>
    <row r="426" spans="1:20" x14ac:dyDescent="0.2">
      <c r="A426" s="44">
        <v>42419</v>
      </c>
      <c r="B426" s="20">
        <v>2</v>
      </c>
      <c r="C426" s="20">
        <v>3</v>
      </c>
      <c r="D426" s="20">
        <v>6</v>
      </c>
      <c r="E426" s="20">
        <v>2</v>
      </c>
      <c r="F426" s="20">
        <v>17</v>
      </c>
      <c r="G426" s="20" t="s">
        <v>105</v>
      </c>
      <c r="H426" s="20" t="s">
        <v>98</v>
      </c>
      <c r="I426" s="20" t="s">
        <v>102</v>
      </c>
      <c r="J426" s="20" t="s">
        <v>61</v>
      </c>
      <c r="K426" s="20" t="s">
        <v>83</v>
      </c>
      <c r="L426" s="20" t="s">
        <v>98</v>
      </c>
      <c r="M426" s="20">
        <v>0</v>
      </c>
      <c r="N426" s="20" t="s">
        <v>97</v>
      </c>
      <c r="S426" s="17" t="s">
        <v>67</v>
      </c>
      <c r="T426" s="45">
        <v>42276</v>
      </c>
    </row>
    <row r="427" spans="1:20" x14ac:dyDescent="0.2">
      <c r="A427" s="44">
        <v>42419</v>
      </c>
      <c r="B427" s="20">
        <v>2</v>
      </c>
      <c r="C427" s="20">
        <v>3</v>
      </c>
      <c r="D427" s="20">
        <v>6</v>
      </c>
      <c r="E427" s="20">
        <v>2</v>
      </c>
      <c r="F427" s="20">
        <v>17</v>
      </c>
      <c r="G427" s="20" t="s">
        <v>105</v>
      </c>
      <c r="H427" s="20" t="s">
        <v>98</v>
      </c>
      <c r="I427" s="20" t="s">
        <v>103</v>
      </c>
      <c r="J427" s="20" t="s">
        <v>61</v>
      </c>
      <c r="K427" s="20" t="s">
        <v>83</v>
      </c>
      <c r="L427" s="20" t="s">
        <v>98</v>
      </c>
      <c r="M427" s="20">
        <v>0.75</v>
      </c>
      <c r="S427" s="17" t="s">
        <v>67</v>
      </c>
      <c r="T427" s="45">
        <v>42276</v>
      </c>
    </row>
    <row r="428" spans="1:20" x14ac:dyDescent="0.2">
      <c r="A428" s="44">
        <v>42419</v>
      </c>
      <c r="B428" s="20">
        <v>2</v>
      </c>
      <c r="C428" s="20">
        <v>3</v>
      </c>
      <c r="D428" s="20">
        <v>6</v>
      </c>
      <c r="E428" s="20">
        <v>2</v>
      </c>
      <c r="F428" s="20">
        <v>17</v>
      </c>
      <c r="G428" s="20" t="s">
        <v>105</v>
      </c>
      <c r="H428" s="20" t="s">
        <v>98</v>
      </c>
      <c r="I428" s="20" t="s">
        <v>104</v>
      </c>
      <c r="J428" s="20" t="s">
        <v>61</v>
      </c>
      <c r="K428" s="20" t="s">
        <v>83</v>
      </c>
      <c r="L428" s="20" t="s">
        <v>98</v>
      </c>
      <c r="M428" s="20">
        <v>0</v>
      </c>
      <c r="N428" s="20" t="s">
        <v>97</v>
      </c>
      <c r="S428" s="17" t="s">
        <v>67</v>
      </c>
      <c r="T428" s="45">
        <v>42276</v>
      </c>
    </row>
    <row r="429" spans="1:20" x14ac:dyDescent="0.2">
      <c r="A429" s="44">
        <v>42419</v>
      </c>
      <c r="B429" s="20">
        <v>2</v>
      </c>
      <c r="C429" s="20">
        <v>3</v>
      </c>
      <c r="D429" s="20">
        <v>6</v>
      </c>
      <c r="E429" s="20">
        <v>3</v>
      </c>
      <c r="F429" s="20">
        <v>18</v>
      </c>
      <c r="G429" s="20" t="s">
        <v>105</v>
      </c>
      <c r="H429" s="20" t="s">
        <v>98</v>
      </c>
      <c r="I429" s="20" t="s">
        <v>99</v>
      </c>
      <c r="J429" s="20" t="s">
        <v>61</v>
      </c>
      <c r="K429" s="20" t="s">
        <v>83</v>
      </c>
      <c r="L429" s="20" t="s">
        <v>98</v>
      </c>
      <c r="M429" s="20">
        <v>1.31</v>
      </c>
      <c r="S429" s="17" t="s">
        <v>63</v>
      </c>
      <c r="T429" s="45">
        <v>42231</v>
      </c>
    </row>
    <row r="430" spans="1:20" x14ac:dyDescent="0.2">
      <c r="A430" s="44">
        <v>42419</v>
      </c>
      <c r="B430" s="20">
        <v>2</v>
      </c>
      <c r="C430" s="20">
        <v>3</v>
      </c>
      <c r="D430" s="20">
        <v>6</v>
      </c>
      <c r="E430" s="20">
        <v>3</v>
      </c>
      <c r="F430" s="20">
        <v>18</v>
      </c>
      <c r="G430" s="20" t="s">
        <v>105</v>
      </c>
      <c r="H430" s="20" t="s">
        <v>98</v>
      </c>
      <c r="I430" s="20" t="s">
        <v>101</v>
      </c>
      <c r="J430" s="20" t="s">
        <v>61</v>
      </c>
      <c r="K430" s="20" t="s">
        <v>83</v>
      </c>
      <c r="L430" s="20" t="s">
        <v>98</v>
      </c>
      <c r="M430" s="20">
        <v>0</v>
      </c>
      <c r="N430" s="20" t="s">
        <v>97</v>
      </c>
      <c r="S430" s="17" t="s">
        <v>63</v>
      </c>
      <c r="T430" s="45">
        <v>42231</v>
      </c>
    </row>
    <row r="431" spans="1:20" x14ac:dyDescent="0.2">
      <c r="A431" s="44">
        <v>42419</v>
      </c>
      <c r="B431" s="20">
        <v>2</v>
      </c>
      <c r="C431" s="20">
        <v>3</v>
      </c>
      <c r="D431" s="20">
        <v>6</v>
      </c>
      <c r="E431" s="20">
        <v>3</v>
      </c>
      <c r="F431" s="20">
        <v>18</v>
      </c>
      <c r="G431" s="20" t="s">
        <v>105</v>
      </c>
      <c r="H431" s="20" t="s">
        <v>98</v>
      </c>
      <c r="I431" s="20" t="s">
        <v>102</v>
      </c>
      <c r="J431" s="20" t="s">
        <v>61</v>
      </c>
      <c r="K431" s="20" t="s">
        <v>83</v>
      </c>
      <c r="L431" s="20" t="s">
        <v>98</v>
      </c>
      <c r="M431" s="20">
        <v>0</v>
      </c>
      <c r="N431" s="20" t="s">
        <v>97</v>
      </c>
      <c r="S431" s="17" t="s">
        <v>67</v>
      </c>
      <c r="T431" s="45">
        <v>42276</v>
      </c>
    </row>
    <row r="432" spans="1:20" x14ac:dyDescent="0.2">
      <c r="A432" s="44">
        <v>42419</v>
      </c>
      <c r="B432" s="20">
        <v>2</v>
      </c>
      <c r="C432" s="20">
        <v>3</v>
      </c>
      <c r="D432" s="20">
        <v>6</v>
      </c>
      <c r="E432" s="20">
        <v>3</v>
      </c>
      <c r="F432" s="20">
        <v>18</v>
      </c>
      <c r="G432" s="20" t="s">
        <v>105</v>
      </c>
      <c r="H432" s="20" t="s">
        <v>98</v>
      </c>
      <c r="I432" s="20" t="s">
        <v>103</v>
      </c>
      <c r="J432" s="20" t="s">
        <v>61</v>
      </c>
      <c r="K432" s="20" t="s">
        <v>83</v>
      </c>
      <c r="L432" s="20" t="s">
        <v>98</v>
      </c>
      <c r="M432" s="20">
        <v>0</v>
      </c>
      <c r="N432" s="20" t="s">
        <v>97</v>
      </c>
      <c r="S432" s="17" t="s">
        <v>67</v>
      </c>
      <c r="T432" s="45">
        <v>42276</v>
      </c>
    </row>
    <row r="433" spans="1:20" x14ac:dyDescent="0.2">
      <c r="A433" s="44">
        <v>42419</v>
      </c>
      <c r="B433" s="20">
        <v>2</v>
      </c>
      <c r="C433" s="20">
        <v>3</v>
      </c>
      <c r="D433" s="20">
        <v>6</v>
      </c>
      <c r="E433" s="20">
        <v>3</v>
      </c>
      <c r="F433" s="20">
        <v>18</v>
      </c>
      <c r="G433" s="20" t="s">
        <v>105</v>
      </c>
      <c r="H433" s="20" t="s">
        <v>98</v>
      </c>
      <c r="I433" s="20" t="s">
        <v>104</v>
      </c>
      <c r="J433" s="20" t="s">
        <v>61</v>
      </c>
      <c r="K433" s="20" t="s">
        <v>83</v>
      </c>
      <c r="L433" s="20" t="s">
        <v>98</v>
      </c>
      <c r="M433" s="20">
        <v>0</v>
      </c>
      <c r="N433" s="20" t="s">
        <v>97</v>
      </c>
      <c r="S433" s="17" t="s">
        <v>67</v>
      </c>
      <c r="T433" s="45">
        <v>42276</v>
      </c>
    </row>
    <row r="434" spans="1:20" x14ac:dyDescent="0.2">
      <c r="A434" s="44">
        <v>42417</v>
      </c>
      <c r="B434" s="20">
        <v>1</v>
      </c>
      <c r="C434" s="20">
        <v>1</v>
      </c>
      <c r="D434" s="20">
        <v>1</v>
      </c>
      <c r="E434" s="20">
        <v>1</v>
      </c>
      <c r="F434" s="20">
        <v>1</v>
      </c>
      <c r="G434" s="20" t="s">
        <v>105</v>
      </c>
      <c r="H434" s="20" t="s">
        <v>106</v>
      </c>
      <c r="I434" s="20" t="s">
        <v>107</v>
      </c>
      <c r="J434" s="20" t="s">
        <v>108</v>
      </c>
      <c r="K434" s="20" t="s">
        <v>108</v>
      </c>
      <c r="L434" s="20" t="s">
        <v>109</v>
      </c>
      <c r="M434" s="20">
        <v>1.69</v>
      </c>
      <c r="S434" s="17" t="s">
        <v>63</v>
      </c>
      <c r="T434" s="45">
        <v>42231</v>
      </c>
    </row>
    <row r="435" spans="1:20" x14ac:dyDescent="0.2">
      <c r="A435" s="44">
        <v>42417</v>
      </c>
      <c r="B435" s="20">
        <v>1</v>
      </c>
      <c r="C435" s="20">
        <v>1</v>
      </c>
      <c r="D435" s="20">
        <v>1</v>
      </c>
      <c r="E435" s="20">
        <v>1</v>
      </c>
      <c r="F435" s="20">
        <v>1</v>
      </c>
      <c r="G435" s="20" t="s">
        <v>105</v>
      </c>
      <c r="H435" s="20" t="s">
        <v>106</v>
      </c>
      <c r="I435" s="20" t="s">
        <v>110</v>
      </c>
      <c r="J435" s="20" t="s">
        <v>108</v>
      </c>
      <c r="K435" s="20" t="s">
        <v>108</v>
      </c>
      <c r="L435" s="20" t="s">
        <v>109</v>
      </c>
      <c r="M435" s="20">
        <v>1.68</v>
      </c>
      <c r="S435" s="17" t="s">
        <v>63</v>
      </c>
      <c r="T435" s="45">
        <v>42231</v>
      </c>
    </row>
    <row r="436" spans="1:20" x14ac:dyDescent="0.2">
      <c r="A436" s="44">
        <v>42417</v>
      </c>
      <c r="B436" s="20">
        <v>1</v>
      </c>
      <c r="C436" s="20">
        <v>1</v>
      </c>
      <c r="D436" s="20">
        <v>1</v>
      </c>
      <c r="E436" s="20">
        <v>1</v>
      </c>
      <c r="F436" s="20">
        <v>1</v>
      </c>
      <c r="G436" s="20" t="s">
        <v>105</v>
      </c>
      <c r="H436" s="20" t="s">
        <v>106</v>
      </c>
      <c r="I436" s="20" t="s">
        <v>111</v>
      </c>
      <c r="J436" s="20" t="s">
        <v>108</v>
      </c>
      <c r="K436" s="20" t="s">
        <v>108</v>
      </c>
      <c r="L436" s="20" t="s">
        <v>109</v>
      </c>
      <c r="M436" s="20">
        <v>1.04</v>
      </c>
      <c r="S436" s="17" t="s">
        <v>63</v>
      </c>
      <c r="T436" s="45">
        <v>42310</v>
      </c>
    </row>
    <row r="437" spans="1:20" x14ac:dyDescent="0.2">
      <c r="A437" s="44">
        <v>42417</v>
      </c>
      <c r="B437" s="20">
        <v>1</v>
      </c>
      <c r="C437" s="20">
        <v>1</v>
      </c>
      <c r="D437" s="20">
        <v>1</v>
      </c>
      <c r="E437" s="20">
        <v>1</v>
      </c>
      <c r="F437" s="20">
        <v>1</v>
      </c>
      <c r="G437" s="20" t="s">
        <v>105</v>
      </c>
      <c r="H437" s="20" t="s">
        <v>106</v>
      </c>
      <c r="I437" s="20" t="s">
        <v>112</v>
      </c>
      <c r="J437" s="20" t="s">
        <v>108</v>
      </c>
      <c r="K437" s="20" t="s">
        <v>108</v>
      </c>
      <c r="L437" s="20" t="s">
        <v>109</v>
      </c>
      <c r="M437" s="20">
        <v>1.22</v>
      </c>
      <c r="S437" s="17" t="s">
        <v>67</v>
      </c>
      <c r="T437" s="45">
        <v>42219</v>
      </c>
    </row>
    <row r="438" spans="1:20" x14ac:dyDescent="0.2">
      <c r="A438" s="44">
        <v>42417</v>
      </c>
      <c r="B438" s="20">
        <v>1</v>
      </c>
      <c r="C438" s="20">
        <v>1</v>
      </c>
      <c r="D438" s="20">
        <v>1</v>
      </c>
      <c r="E438" s="20">
        <v>1</v>
      </c>
      <c r="F438" s="20">
        <v>1</v>
      </c>
      <c r="G438" s="20" t="s">
        <v>105</v>
      </c>
      <c r="H438" s="20" t="s">
        <v>106</v>
      </c>
      <c r="I438" s="20" t="s">
        <v>113</v>
      </c>
      <c r="J438" s="20" t="s">
        <v>108</v>
      </c>
      <c r="K438" s="20" t="s">
        <v>108</v>
      </c>
      <c r="L438" s="20" t="s">
        <v>109</v>
      </c>
      <c r="M438" s="20">
        <v>0.35</v>
      </c>
      <c r="S438" s="17" t="s">
        <v>67</v>
      </c>
      <c r="T438" s="45">
        <v>42219</v>
      </c>
    </row>
    <row r="439" spans="1:20" x14ac:dyDescent="0.2">
      <c r="A439" s="44">
        <v>42417</v>
      </c>
      <c r="B439" s="20">
        <v>1</v>
      </c>
      <c r="C439" s="20">
        <v>1</v>
      </c>
      <c r="D439" s="20">
        <v>1</v>
      </c>
      <c r="E439" s="20">
        <v>2</v>
      </c>
      <c r="F439" s="20">
        <v>2</v>
      </c>
      <c r="G439" s="20" t="s">
        <v>105</v>
      </c>
      <c r="H439" s="20" t="s">
        <v>106</v>
      </c>
      <c r="I439" s="20" t="s">
        <v>107</v>
      </c>
      <c r="J439" s="20" t="s">
        <v>108</v>
      </c>
      <c r="K439" s="20" t="s">
        <v>108</v>
      </c>
      <c r="L439" s="20" t="s">
        <v>109</v>
      </c>
      <c r="M439" s="20">
        <v>1.33</v>
      </c>
      <c r="S439" s="17" t="s">
        <v>63</v>
      </c>
      <c r="T439" s="45">
        <v>42231</v>
      </c>
    </row>
    <row r="440" spans="1:20" x14ac:dyDescent="0.2">
      <c r="A440" s="44">
        <v>42417</v>
      </c>
      <c r="B440" s="20">
        <v>1</v>
      </c>
      <c r="C440" s="20">
        <v>1</v>
      </c>
      <c r="D440" s="20">
        <v>1</v>
      </c>
      <c r="E440" s="20">
        <v>2</v>
      </c>
      <c r="F440" s="20">
        <v>2</v>
      </c>
      <c r="G440" s="20" t="s">
        <v>105</v>
      </c>
      <c r="H440" s="20" t="s">
        <v>106</v>
      </c>
      <c r="I440" s="20" t="s">
        <v>110</v>
      </c>
      <c r="J440" s="20" t="s">
        <v>108</v>
      </c>
      <c r="K440" s="20" t="s">
        <v>108</v>
      </c>
      <c r="L440" s="20" t="s">
        <v>109</v>
      </c>
      <c r="M440" s="20">
        <v>0</v>
      </c>
      <c r="N440" s="20" t="s">
        <v>85</v>
      </c>
      <c r="S440" s="17" t="s">
        <v>63</v>
      </c>
      <c r="T440" s="45">
        <v>42231</v>
      </c>
    </row>
    <row r="441" spans="1:20" x14ac:dyDescent="0.2">
      <c r="A441" s="44">
        <v>42417</v>
      </c>
      <c r="B441" s="20">
        <v>1</v>
      </c>
      <c r="C441" s="20">
        <v>1</v>
      </c>
      <c r="D441" s="20">
        <v>1</v>
      </c>
      <c r="E441" s="20">
        <v>2</v>
      </c>
      <c r="F441" s="20">
        <v>2</v>
      </c>
      <c r="G441" s="20" t="s">
        <v>105</v>
      </c>
      <c r="H441" s="20" t="s">
        <v>106</v>
      </c>
      <c r="I441" s="20" t="s">
        <v>111</v>
      </c>
      <c r="J441" s="20" t="s">
        <v>108</v>
      </c>
      <c r="K441" s="20" t="s">
        <v>108</v>
      </c>
      <c r="L441" s="20" t="s">
        <v>109</v>
      </c>
      <c r="M441" s="20">
        <v>0.56000000000000005</v>
      </c>
      <c r="S441" s="17" t="s">
        <v>63</v>
      </c>
      <c r="T441" s="45">
        <v>42310</v>
      </c>
    </row>
    <row r="442" spans="1:20" x14ac:dyDescent="0.2">
      <c r="A442" s="44">
        <v>42417</v>
      </c>
      <c r="B442" s="20">
        <v>1</v>
      </c>
      <c r="C442" s="20">
        <v>1</v>
      </c>
      <c r="D442" s="20">
        <v>1</v>
      </c>
      <c r="E442" s="20">
        <v>2</v>
      </c>
      <c r="F442" s="20">
        <v>2</v>
      </c>
      <c r="G442" s="20" t="s">
        <v>105</v>
      </c>
      <c r="H442" s="20" t="s">
        <v>106</v>
      </c>
      <c r="I442" s="20" t="s">
        <v>112</v>
      </c>
      <c r="J442" s="20" t="s">
        <v>108</v>
      </c>
      <c r="K442" s="20" t="s">
        <v>108</v>
      </c>
      <c r="L442" s="20" t="s">
        <v>109</v>
      </c>
      <c r="M442" s="20">
        <v>1.32</v>
      </c>
      <c r="S442" s="17" t="s">
        <v>67</v>
      </c>
      <c r="T442" s="45">
        <v>42219</v>
      </c>
    </row>
    <row r="443" spans="1:20" x14ac:dyDescent="0.2">
      <c r="A443" s="44">
        <v>42417</v>
      </c>
      <c r="B443" s="20">
        <v>1</v>
      </c>
      <c r="C443" s="20">
        <v>1</v>
      </c>
      <c r="D443" s="20">
        <v>1</v>
      </c>
      <c r="E443" s="20">
        <v>2</v>
      </c>
      <c r="F443" s="20">
        <v>2</v>
      </c>
      <c r="G443" s="20" t="s">
        <v>105</v>
      </c>
      <c r="H443" s="20" t="s">
        <v>106</v>
      </c>
      <c r="I443" s="20" t="s">
        <v>113</v>
      </c>
      <c r="J443" s="20" t="s">
        <v>108</v>
      </c>
      <c r="K443" s="20" t="s">
        <v>108</v>
      </c>
      <c r="L443" s="20" t="s">
        <v>109</v>
      </c>
      <c r="M443" s="20">
        <v>0</v>
      </c>
      <c r="N443" s="20" t="s">
        <v>85</v>
      </c>
      <c r="S443" s="17" t="s">
        <v>67</v>
      </c>
      <c r="T443" s="45">
        <v>42219</v>
      </c>
    </row>
    <row r="444" spans="1:20" x14ac:dyDescent="0.2">
      <c r="A444" s="44">
        <v>42417</v>
      </c>
      <c r="B444" s="20">
        <v>1</v>
      </c>
      <c r="C444" s="20">
        <v>1</v>
      </c>
      <c r="D444" s="20">
        <v>1</v>
      </c>
      <c r="E444" s="20">
        <v>3</v>
      </c>
      <c r="F444" s="20">
        <v>3</v>
      </c>
      <c r="G444" s="20" t="s">
        <v>105</v>
      </c>
      <c r="H444" s="20" t="s">
        <v>106</v>
      </c>
      <c r="I444" s="20" t="s">
        <v>107</v>
      </c>
      <c r="J444" s="20" t="s">
        <v>108</v>
      </c>
      <c r="K444" s="20" t="s">
        <v>108</v>
      </c>
      <c r="L444" s="20" t="s">
        <v>109</v>
      </c>
      <c r="M444" s="20">
        <v>0.5</v>
      </c>
      <c r="S444" s="17" t="s">
        <v>63</v>
      </c>
      <c r="T444" s="45">
        <v>42231</v>
      </c>
    </row>
    <row r="445" spans="1:20" x14ac:dyDescent="0.2">
      <c r="A445" s="44">
        <v>42417</v>
      </c>
      <c r="B445" s="20">
        <v>1</v>
      </c>
      <c r="C445" s="20">
        <v>1</v>
      </c>
      <c r="D445" s="20">
        <v>1</v>
      </c>
      <c r="E445" s="20">
        <v>3</v>
      </c>
      <c r="F445" s="20">
        <v>3</v>
      </c>
      <c r="G445" s="20" t="s">
        <v>105</v>
      </c>
      <c r="H445" s="20" t="s">
        <v>106</v>
      </c>
      <c r="I445" s="20" t="s">
        <v>110</v>
      </c>
      <c r="J445" s="20" t="s">
        <v>108</v>
      </c>
      <c r="K445" s="20" t="s">
        <v>108</v>
      </c>
      <c r="L445" s="20" t="s">
        <v>109</v>
      </c>
      <c r="M445" s="20">
        <v>0</v>
      </c>
      <c r="N445" s="20" t="s">
        <v>85</v>
      </c>
      <c r="S445" s="17" t="s">
        <v>63</v>
      </c>
      <c r="T445" s="45">
        <v>42231</v>
      </c>
    </row>
    <row r="446" spans="1:20" x14ac:dyDescent="0.2">
      <c r="A446" s="44">
        <v>42417</v>
      </c>
      <c r="B446" s="20">
        <v>1</v>
      </c>
      <c r="C446" s="20">
        <v>1</v>
      </c>
      <c r="D446" s="20">
        <v>1</v>
      </c>
      <c r="E446" s="20">
        <v>3</v>
      </c>
      <c r="F446" s="20">
        <v>3</v>
      </c>
      <c r="G446" s="20" t="s">
        <v>105</v>
      </c>
      <c r="H446" s="20" t="s">
        <v>106</v>
      </c>
      <c r="I446" s="20" t="s">
        <v>111</v>
      </c>
      <c r="J446" s="20" t="s">
        <v>108</v>
      </c>
      <c r="K446" s="20" t="s">
        <v>108</v>
      </c>
      <c r="L446" s="20" t="s">
        <v>109</v>
      </c>
      <c r="M446" s="20">
        <v>1.01</v>
      </c>
      <c r="S446" s="17" t="s">
        <v>63</v>
      </c>
      <c r="T446" s="45">
        <v>42310</v>
      </c>
    </row>
    <row r="447" spans="1:20" x14ac:dyDescent="0.2">
      <c r="A447" s="44">
        <v>42417</v>
      </c>
      <c r="B447" s="20">
        <v>1</v>
      </c>
      <c r="C447" s="20">
        <v>1</v>
      </c>
      <c r="D447" s="20">
        <v>1</v>
      </c>
      <c r="E447" s="20">
        <v>3</v>
      </c>
      <c r="F447" s="20">
        <v>3</v>
      </c>
      <c r="G447" s="20" t="s">
        <v>105</v>
      </c>
      <c r="H447" s="20" t="s">
        <v>106</v>
      </c>
      <c r="I447" s="20" t="s">
        <v>112</v>
      </c>
      <c r="J447" s="20" t="s">
        <v>108</v>
      </c>
      <c r="K447" s="20" t="s">
        <v>108</v>
      </c>
      <c r="L447" s="20" t="s">
        <v>109</v>
      </c>
      <c r="M447" s="20">
        <v>0</v>
      </c>
      <c r="N447" s="20" t="s">
        <v>85</v>
      </c>
      <c r="S447" s="17" t="s">
        <v>67</v>
      </c>
      <c r="T447" s="45">
        <v>42219</v>
      </c>
    </row>
    <row r="448" spans="1:20" x14ac:dyDescent="0.2">
      <c r="A448" s="44">
        <v>42417</v>
      </c>
      <c r="B448" s="20">
        <v>1</v>
      </c>
      <c r="C448" s="20">
        <v>1</v>
      </c>
      <c r="D448" s="20">
        <v>1</v>
      </c>
      <c r="E448" s="20">
        <v>3</v>
      </c>
      <c r="F448" s="20">
        <v>3</v>
      </c>
      <c r="G448" s="20" t="s">
        <v>105</v>
      </c>
      <c r="H448" s="20" t="s">
        <v>106</v>
      </c>
      <c r="I448" s="20" t="s">
        <v>113</v>
      </c>
      <c r="J448" s="20" t="s">
        <v>108</v>
      </c>
      <c r="K448" s="20" t="s">
        <v>108</v>
      </c>
      <c r="L448" s="20" t="s">
        <v>109</v>
      </c>
      <c r="M448" s="20">
        <v>0</v>
      </c>
      <c r="N448" s="20" t="s">
        <v>85</v>
      </c>
      <c r="S448" s="17" t="s">
        <v>67</v>
      </c>
      <c r="T448" s="45">
        <v>42219</v>
      </c>
    </row>
    <row r="449" spans="1:20" x14ac:dyDescent="0.2">
      <c r="A449" s="44">
        <v>42417</v>
      </c>
      <c r="B449" s="20">
        <v>1</v>
      </c>
      <c r="C449" s="20">
        <v>2</v>
      </c>
      <c r="D449" s="20">
        <v>2</v>
      </c>
      <c r="E449" s="20">
        <v>1</v>
      </c>
      <c r="F449" s="20">
        <v>4</v>
      </c>
      <c r="G449" s="20" t="s">
        <v>105</v>
      </c>
      <c r="H449" s="20" t="s">
        <v>106</v>
      </c>
      <c r="I449" s="20" t="s">
        <v>107</v>
      </c>
      <c r="J449" s="20" t="s">
        <v>108</v>
      </c>
      <c r="K449" s="20" t="s">
        <v>108</v>
      </c>
      <c r="L449" s="20" t="s">
        <v>109</v>
      </c>
      <c r="M449" s="20">
        <v>1.87</v>
      </c>
      <c r="S449" s="17" t="s">
        <v>63</v>
      </c>
      <c r="T449" s="45">
        <v>42231</v>
      </c>
    </row>
    <row r="450" spans="1:20" x14ac:dyDescent="0.2">
      <c r="A450" s="44">
        <v>42417</v>
      </c>
      <c r="B450" s="20">
        <v>1</v>
      </c>
      <c r="C450" s="20">
        <v>2</v>
      </c>
      <c r="D450" s="20">
        <v>2</v>
      </c>
      <c r="E450" s="20">
        <v>1</v>
      </c>
      <c r="F450" s="20">
        <v>4</v>
      </c>
      <c r="G450" s="20" t="s">
        <v>105</v>
      </c>
      <c r="H450" s="20" t="s">
        <v>106</v>
      </c>
      <c r="I450" s="20" t="s">
        <v>110</v>
      </c>
      <c r="J450" s="20" t="s">
        <v>108</v>
      </c>
      <c r="K450" s="20" t="s">
        <v>108</v>
      </c>
      <c r="L450" s="20" t="s">
        <v>109</v>
      </c>
      <c r="M450" s="20">
        <v>2.93</v>
      </c>
      <c r="S450" s="17" t="s">
        <v>63</v>
      </c>
      <c r="T450" s="45">
        <v>42231</v>
      </c>
    </row>
    <row r="451" spans="1:20" x14ac:dyDescent="0.2">
      <c r="A451" s="44">
        <v>42417</v>
      </c>
      <c r="B451" s="20">
        <v>1</v>
      </c>
      <c r="C451" s="20">
        <v>2</v>
      </c>
      <c r="D451" s="20">
        <v>2</v>
      </c>
      <c r="E451" s="20">
        <v>1</v>
      </c>
      <c r="F451" s="20">
        <v>4</v>
      </c>
      <c r="G451" s="20" t="s">
        <v>105</v>
      </c>
      <c r="H451" s="20" t="s">
        <v>106</v>
      </c>
      <c r="I451" s="20" t="s">
        <v>111</v>
      </c>
      <c r="J451" s="20" t="s">
        <v>108</v>
      </c>
      <c r="K451" s="20" t="s">
        <v>108</v>
      </c>
      <c r="L451" s="20" t="s">
        <v>109</v>
      </c>
      <c r="M451" s="20">
        <v>1.35</v>
      </c>
      <c r="S451" s="17" t="s">
        <v>63</v>
      </c>
      <c r="T451" s="45">
        <v>42310</v>
      </c>
    </row>
    <row r="452" spans="1:20" x14ac:dyDescent="0.2">
      <c r="A452" s="44">
        <v>42417</v>
      </c>
      <c r="B452" s="20">
        <v>1</v>
      </c>
      <c r="C452" s="20">
        <v>2</v>
      </c>
      <c r="D452" s="20">
        <v>2</v>
      </c>
      <c r="E452" s="20">
        <v>1</v>
      </c>
      <c r="F452" s="20">
        <v>4</v>
      </c>
      <c r="G452" s="20" t="s">
        <v>105</v>
      </c>
      <c r="H452" s="20" t="s">
        <v>106</v>
      </c>
      <c r="I452" s="20" t="s">
        <v>112</v>
      </c>
      <c r="J452" s="20" t="s">
        <v>108</v>
      </c>
      <c r="K452" s="20" t="s">
        <v>108</v>
      </c>
      <c r="L452" s="20" t="s">
        <v>109</v>
      </c>
      <c r="M452" s="20">
        <v>0</v>
      </c>
      <c r="N452" s="20" t="s">
        <v>85</v>
      </c>
      <c r="S452" s="17" t="s">
        <v>67</v>
      </c>
      <c r="T452" s="45">
        <v>42219</v>
      </c>
    </row>
    <row r="453" spans="1:20" x14ac:dyDescent="0.2">
      <c r="A453" s="44">
        <v>42417</v>
      </c>
      <c r="B453" s="20">
        <v>1</v>
      </c>
      <c r="C453" s="20">
        <v>2</v>
      </c>
      <c r="D453" s="20">
        <v>2</v>
      </c>
      <c r="E453" s="20">
        <v>1</v>
      </c>
      <c r="F453" s="20">
        <v>4</v>
      </c>
      <c r="G453" s="20" t="s">
        <v>105</v>
      </c>
      <c r="H453" s="20" t="s">
        <v>106</v>
      </c>
      <c r="I453" s="20" t="s">
        <v>113</v>
      </c>
      <c r="J453" s="20" t="s">
        <v>108</v>
      </c>
      <c r="K453" s="20" t="s">
        <v>108</v>
      </c>
      <c r="L453" s="20" t="s">
        <v>109</v>
      </c>
      <c r="M453" s="20">
        <v>0</v>
      </c>
      <c r="N453" s="20" t="s">
        <v>85</v>
      </c>
      <c r="S453" s="17" t="s">
        <v>67</v>
      </c>
      <c r="T453" s="45">
        <v>42219</v>
      </c>
    </row>
    <row r="454" spans="1:20" x14ac:dyDescent="0.2">
      <c r="A454" s="44">
        <v>42417</v>
      </c>
      <c r="B454" s="20">
        <v>1</v>
      </c>
      <c r="C454" s="20">
        <v>2</v>
      </c>
      <c r="D454" s="20">
        <v>2</v>
      </c>
      <c r="E454" s="20">
        <v>2</v>
      </c>
      <c r="F454" s="20">
        <v>5</v>
      </c>
      <c r="G454" s="20" t="s">
        <v>105</v>
      </c>
      <c r="H454" s="20" t="s">
        <v>106</v>
      </c>
      <c r="I454" s="20" t="s">
        <v>107</v>
      </c>
      <c r="J454" s="20" t="s">
        <v>108</v>
      </c>
      <c r="K454" s="20" t="s">
        <v>108</v>
      </c>
      <c r="L454" s="20" t="s">
        <v>109</v>
      </c>
      <c r="M454" s="20">
        <v>0.75</v>
      </c>
      <c r="S454" s="17" t="s">
        <v>63</v>
      </c>
      <c r="T454" s="45">
        <v>42231</v>
      </c>
    </row>
    <row r="455" spans="1:20" x14ac:dyDescent="0.2">
      <c r="A455" s="44">
        <v>42417</v>
      </c>
      <c r="B455" s="20">
        <v>1</v>
      </c>
      <c r="C455" s="20">
        <v>2</v>
      </c>
      <c r="D455" s="20">
        <v>2</v>
      </c>
      <c r="E455" s="20">
        <v>2</v>
      </c>
      <c r="F455" s="20">
        <v>5</v>
      </c>
      <c r="G455" s="20" t="s">
        <v>105</v>
      </c>
      <c r="H455" s="20" t="s">
        <v>106</v>
      </c>
      <c r="I455" s="20" t="s">
        <v>110</v>
      </c>
      <c r="J455" s="20" t="s">
        <v>108</v>
      </c>
      <c r="K455" s="20" t="s">
        <v>108</v>
      </c>
      <c r="L455" s="20" t="s">
        <v>109</v>
      </c>
      <c r="M455" s="20">
        <v>1.25</v>
      </c>
      <c r="S455" s="17" t="s">
        <v>63</v>
      </c>
      <c r="T455" s="45">
        <v>42231</v>
      </c>
    </row>
    <row r="456" spans="1:20" x14ac:dyDescent="0.2">
      <c r="A456" s="44">
        <v>42417</v>
      </c>
      <c r="B456" s="20">
        <v>1</v>
      </c>
      <c r="C456" s="20">
        <v>2</v>
      </c>
      <c r="D456" s="20">
        <v>2</v>
      </c>
      <c r="E456" s="20">
        <v>2</v>
      </c>
      <c r="F456" s="20">
        <v>5</v>
      </c>
      <c r="G456" s="20" t="s">
        <v>105</v>
      </c>
      <c r="H456" s="20" t="s">
        <v>106</v>
      </c>
      <c r="I456" s="20" t="s">
        <v>111</v>
      </c>
      <c r="J456" s="20" t="s">
        <v>108</v>
      </c>
      <c r="K456" s="20" t="s">
        <v>108</v>
      </c>
      <c r="L456" s="20" t="s">
        <v>109</v>
      </c>
      <c r="M456" s="20">
        <v>0</v>
      </c>
      <c r="N456" s="20" t="s">
        <v>85</v>
      </c>
      <c r="S456" s="17" t="s">
        <v>63</v>
      </c>
      <c r="T456" s="45">
        <v>42310</v>
      </c>
    </row>
    <row r="457" spans="1:20" x14ac:dyDescent="0.2">
      <c r="A457" s="44">
        <v>42417</v>
      </c>
      <c r="B457" s="20">
        <v>1</v>
      </c>
      <c r="C457" s="20">
        <v>2</v>
      </c>
      <c r="D457" s="20">
        <v>2</v>
      </c>
      <c r="E457" s="20">
        <v>2</v>
      </c>
      <c r="F457" s="20">
        <v>5</v>
      </c>
      <c r="G457" s="20" t="s">
        <v>105</v>
      </c>
      <c r="H457" s="20" t="s">
        <v>106</v>
      </c>
      <c r="I457" s="20" t="s">
        <v>112</v>
      </c>
      <c r="J457" s="20" t="s">
        <v>108</v>
      </c>
      <c r="K457" s="20" t="s">
        <v>108</v>
      </c>
      <c r="L457" s="20" t="s">
        <v>109</v>
      </c>
      <c r="M457" s="20">
        <v>0</v>
      </c>
      <c r="N457" s="20" t="s">
        <v>85</v>
      </c>
      <c r="S457" s="17" t="s">
        <v>67</v>
      </c>
      <c r="T457" s="45">
        <v>42219</v>
      </c>
    </row>
    <row r="458" spans="1:20" x14ac:dyDescent="0.2">
      <c r="A458" s="44">
        <v>42417</v>
      </c>
      <c r="B458" s="20">
        <v>1</v>
      </c>
      <c r="C458" s="20">
        <v>2</v>
      </c>
      <c r="D458" s="20">
        <v>2</v>
      </c>
      <c r="E458" s="20">
        <v>2</v>
      </c>
      <c r="F458" s="20">
        <v>5</v>
      </c>
      <c r="G458" s="20" t="s">
        <v>105</v>
      </c>
      <c r="H458" s="20" t="s">
        <v>106</v>
      </c>
      <c r="I458" s="20" t="s">
        <v>113</v>
      </c>
      <c r="J458" s="20" t="s">
        <v>108</v>
      </c>
      <c r="K458" s="20" t="s">
        <v>108</v>
      </c>
      <c r="L458" s="20" t="s">
        <v>109</v>
      </c>
      <c r="M458" s="20">
        <v>0</v>
      </c>
      <c r="N458" s="20" t="s">
        <v>85</v>
      </c>
      <c r="S458" s="17" t="s">
        <v>67</v>
      </c>
      <c r="T458" s="45">
        <v>42219</v>
      </c>
    </row>
    <row r="459" spans="1:20" x14ac:dyDescent="0.2">
      <c r="A459" s="44">
        <v>42417</v>
      </c>
      <c r="B459" s="20">
        <v>1</v>
      </c>
      <c r="C459" s="20">
        <v>2</v>
      </c>
      <c r="D459" s="20">
        <v>2</v>
      </c>
      <c r="E459" s="20">
        <v>3</v>
      </c>
      <c r="F459" s="20">
        <v>6</v>
      </c>
      <c r="G459" s="20" t="s">
        <v>105</v>
      </c>
      <c r="H459" s="20" t="s">
        <v>106</v>
      </c>
      <c r="I459" s="20" t="s">
        <v>107</v>
      </c>
      <c r="J459" s="20" t="s">
        <v>108</v>
      </c>
      <c r="K459" s="20" t="s">
        <v>108</v>
      </c>
      <c r="L459" s="20" t="s">
        <v>109</v>
      </c>
      <c r="M459" s="20">
        <v>0.71</v>
      </c>
      <c r="S459" s="17" t="s">
        <v>63</v>
      </c>
      <c r="T459" s="45">
        <v>42231</v>
      </c>
    </row>
    <row r="460" spans="1:20" x14ac:dyDescent="0.2">
      <c r="A460" s="44">
        <v>42417</v>
      </c>
      <c r="B460" s="20">
        <v>1</v>
      </c>
      <c r="C460" s="20">
        <v>2</v>
      </c>
      <c r="D460" s="20">
        <v>2</v>
      </c>
      <c r="E460" s="20">
        <v>3</v>
      </c>
      <c r="F460" s="20">
        <v>6</v>
      </c>
      <c r="G460" s="20" t="s">
        <v>105</v>
      </c>
      <c r="H460" s="20" t="s">
        <v>106</v>
      </c>
      <c r="I460" s="20" t="s">
        <v>110</v>
      </c>
      <c r="J460" s="20" t="s">
        <v>108</v>
      </c>
      <c r="K460" s="20" t="s">
        <v>108</v>
      </c>
      <c r="L460" s="20" t="s">
        <v>109</v>
      </c>
      <c r="M460" s="20">
        <v>0</v>
      </c>
      <c r="N460" s="20" t="s">
        <v>85</v>
      </c>
      <c r="S460" s="17" t="s">
        <v>63</v>
      </c>
      <c r="T460" s="45">
        <v>42231</v>
      </c>
    </row>
    <row r="461" spans="1:20" x14ac:dyDescent="0.2">
      <c r="A461" s="44">
        <v>42417</v>
      </c>
      <c r="B461" s="20">
        <v>1</v>
      </c>
      <c r="C461" s="20">
        <v>2</v>
      </c>
      <c r="D461" s="20">
        <v>2</v>
      </c>
      <c r="E461" s="20">
        <v>3</v>
      </c>
      <c r="F461" s="20">
        <v>6</v>
      </c>
      <c r="G461" s="20" t="s">
        <v>105</v>
      </c>
      <c r="H461" s="20" t="s">
        <v>106</v>
      </c>
      <c r="I461" s="20" t="s">
        <v>111</v>
      </c>
      <c r="J461" s="20" t="s">
        <v>108</v>
      </c>
      <c r="K461" s="20" t="s">
        <v>108</v>
      </c>
      <c r="L461" s="20" t="s">
        <v>109</v>
      </c>
      <c r="M461" s="20">
        <v>0.28000000000000003</v>
      </c>
      <c r="S461" s="17" t="s">
        <v>63</v>
      </c>
      <c r="T461" s="45">
        <v>42310</v>
      </c>
    </row>
    <row r="462" spans="1:20" x14ac:dyDescent="0.2">
      <c r="A462" s="44">
        <v>42417</v>
      </c>
      <c r="B462" s="20">
        <v>1</v>
      </c>
      <c r="C462" s="20">
        <v>2</v>
      </c>
      <c r="D462" s="20">
        <v>2</v>
      </c>
      <c r="E462" s="20">
        <v>3</v>
      </c>
      <c r="F462" s="20">
        <v>6</v>
      </c>
      <c r="G462" s="20" t="s">
        <v>105</v>
      </c>
      <c r="H462" s="20" t="s">
        <v>106</v>
      </c>
      <c r="I462" s="20" t="s">
        <v>112</v>
      </c>
      <c r="J462" s="20" t="s">
        <v>108</v>
      </c>
      <c r="K462" s="20" t="s">
        <v>108</v>
      </c>
      <c r="L462" s="20" t="s">
        <v>109</v>
      </c>
      <c r="M462" s="20">
        <v>0.35</v>
      </c>
      <c r="S462" s="17" t="s">
        <v>67</v>
      </c>
      <c r="T462" s="45">
        <v>42219</v>
      </c>
    </row>
    <row r="463" spans="1:20" x14ac:dyDescent="0.2">
      <c r="A463" s="44">
        <v>42417</v>
      </c>
      <c r="B463" s="20">
        <v>1</v>
      </c>
      <c r="C463" s="20">
        <v>2</v>
      </c>
      <c r="D463" s="20">
        <v>2</v>
      </c>
      <c r="E463" s="20">
        <v>3</v>
      </c>
      <c r="F463" s="20">
        <v>6</v>
      </c>
      <c r="G463" s="20" t="s">
        <v>105</v>
      </c>
      <c r="H463" s="20" t="s">
        <v>106</v>
      </c>
      <c r="I463" s="20" t="s">
        <v>113</v>
      </c>
      <c r="J463" s="20" t="s">
        <v>108</v>
      </c>
      <c r="K463" s="20" t="s">
        <v>108</v>
      </c>
      <c r="L463" s="20" t="s">
        <v>109</v>
      </c>
      <c r="M463" s="20">
        <v>0</v>
      </c>
      <c r="N463" s="20" t="s">
        <v>85</v>
      </c>
      <c r="S463" s="17" t="s">
        <v>67</v>
      </c>
      <c r="T463" s="45">
        <v>42219</v>
      </c>
    </row>
    <row r="464" spans="1:20" x14ac:dyDescent="0.2">
      <c r="A464" s="44">
        <v>42417</v>
      </c>
      <c r="B464" s="20">
        <v>1</v>
      </c>
      <c r="C464" s="20">
        <v>3</v>
      </c>
      <c r="D464" s="20">
        <v>3</v>
      </c>
      <c r="E464" s="20">
        <v>1</v>
      </c>
      <c r="F464" s="20">
        <v>7</v>
      </c>
      <c r="G464" s="20" t="s">
        <v>105</v>
      </c>
      <c r="H464" s="20" t="s">
        <v>106</v>
      </c>
      <c r="I464" s="20" t="s">
        <v>107</v>
      </c>
      <c r="J464" s="20" t="s">
        <v>108</v>
      </c>
      <c r="K464" s="20" t="s">
        <v>108</v>
      </c>
      <c r="L464" s="20" t="s">
        <v>109</v>
      </c>
      <c r="M464" s="20">
        <v>0.69</v>
      </c>
      <c r="S464" s="17" t="s">
        <v>63</v>
      </c>
      <c r="T464" s="45">
        <v>42231</v>
      </c>
    </row>
    <row r="465" spans="1:20" x14ac:dyDescent="0.2">
      <c r="A465" s="44">
        <v>42417</v>
      </c>
      <c r="B465" s="20">
        <v>1</v>
      </c>
      <c r="C465" s="20">
        <v>3</v>
      </c>
      <c r="D465" s="20">
        <v>3</v>
      </c>
      <c r="E465" s="20">
        <v>1</v>
      </c>
      <c r="F465" s="20">
        <v>7</v>
      </c>
      <c r="G465" s="20" t="s">
        <v>105</v>
      </c>
      <c r="H465" s="20" t="s">
        <v>106</v>
      </c>
      <c r="I465" s="20" t="s">
        <v>110</v>
      </c>
      <c r="J465" s="20" t="s">
        <v>108</v>
      </c>
      <c r="K465" s="20" t="s">
        <v>108</v>
      </c>
      <c r="L465" s="20" t="s">
        <v>109</v>
      </c>
      <c r="M465" s="20">
        <v>0.94</v>
      </c>
      <c r="S465" s="17" t="s">
        <v>63</v>
      </c>
      <c r="T465" s="45">
        <v>42231</v>
      </c>
    </row>
    <row r="466" spans="1:20" x14ac:dyDescent="0.2">
      <c r="A466" s="44">
        <v>42417</v>
      </c>
      <c r="B466" s="20">
        <v>1</v>
      </c>
      <c r="C466" s="20">
        <v>3</v>
      </c>
      <c r="D466" s="20">
        <v>3</v>
      </c>
      <c r="E466" s="20">
        <v>1</v>
      </c>
      <c r="F466" s="20">
        <v>7</v>
      </c>
      <c r="G466" s="20" t="s">
        <v>105</v>
      </c>
      <c r="H466" s="20" t="s">
        <v>106</v>
      </c>
      <c r="I466" s="20" t="s">
        <v>111</v>
      </c>
      <c r="J466" s="20" t="s">
        <v>108</v>
      </c>
      <c r="K466" s="20" t="s">
        <v>108</v>
      </c>
      <c r="L466" s="20" t="s">
        <v>109</v>
      </c>
      <c r="M466" s="20">
        <v>0</v>
      </c>
      <c r="N466" s="20" t="s">
        <v>85</v>
      </c>
      <c r="S466" s="17" t="s">
        <v>63</v>
      </c>
      <c r="T466" s="45">
        <v>42310</v>
      </c>
    </row>
    <row r="467" spans="1:20" x14ac:dyDescent="0.2">
      <c r="A467" s="44">
        <v>42417</v>
      </c>
      <c r="B467" s="20">
        <v>1</v>
      </c>
      <c r="C467" s="20">
        <v>3</v>
      </c>
      <c r="D467" s="20">
        <v>3</v>
      </c>
      <c r="E467" s="20">
        <v>1</v>
      </c>
      <c r="F467" s="20">
        <v>7</v>
      </c>
      <c r="G467" s="20" t="s">
        <v>105</v>
      </c>
      <c r="H467" s="20" t="s">
        <v>106</v>
      </c>
      <c r="I467" s="20" t="s">
        <v>112</v>
      </c>
      <c r="J467" s="20" t="s">
        <v>108</v>
      </c>
      <c r="K467" s="20" t="s">
        <v>108</v>
      </c>
      <c r="L467" s="20" t="s">
        <v>109</v>
      </c>
      <c r="M467" s="20">
        <v>0</v>
      </c>
      <c r="N467" s="20" t="s">
        <v>97</v>
      </c>
      <c r="S467" s="17" t="s">
        <v>67</v>
      </c>
      <c r="T467" s="45">
        <v>42219</v>
      </c>
    </row>
    <row r="468" spans="1:20" x14ac:dyDescent="0.2">
      <c r="A468" s="44">
        <v>42417</v>
      </c>
      <c r="B468" s="20">
        <v>1</v>
      </c>
      <c r="C468" s="20">
        <v>3</v>
      </c>
      <c r="D468" s="20">
        <v>3</v>
      </c>
      <c r="E468" s="20">
        <v>1</v>
      </c>
      <c r="F468" s="20">
        <v>7</v>
      </c>
      <c r="G468" s="20" t="s">
        <v>105</v>
      </c>
      <c r="H468" s="20" t="s">
        <v>106</v>
      </c>
      <c r="I468" s="20" t="s">
        <v>113</v>
      </c>
      <c r="J468" s="20" t="s">
        <v>108</v>
      </c>
      <c r="K468" s="20" t="s">
        <v>108</v>
      </c>
      <c r="L468" s="20" t="s">
        <v>109</v>
      </c>
      <c r="M468" s="20">
        <v>0</v>
      </c>
      <c r="N468" s="20" t="s">
        <v>97</v>
      </c>
      <c r="S468" s="17" t="s">
        <v>67</v>
      </c>
      <c r="T468" s="45">
        <v>42219</v>
      </c>
    </row>
    <row r="469" spans="1:20" x14ac:dyDescent="0.2">
      <c r="A469" s="44">
        <v>42417</v>
      </c>
      <c r="B469" s="20">
        <v>1</v>
      </c>
      <c r="C469" s="20">
        <v>3</v>
      </c>
      <c r="D469" s="20">
        <v>3</v>
      </c>
      <c r="E469" s="20">
        <v>2</v>
      </c>
      <c r="F469" s="20">
        <v>8</v>
      </c>
      <c r="G469" s="20" t="s">
        <v>105</v>
      </c>
      <c r="H469" s="20" t="s">
        <v>106</v>
      </c>
      <c r="I469" s="20" t="s">
        <v>107</v>
      </c>
      <c r="J469" s="20" t="s">
        <v>108</v>
      </c>
      <c r="K469" s="20" t="s">
        <v>108</v>
      </c>
      <c r="L469" s="20" t="s">
        <v>109</v>
      </c>
      <c r="M469" s="20">
        <v>0</v>
      </c>
      <c r="N469" s="20" t="s">
        <v>97</v>
      </c>
      <c r="S469" s="17" t="s">
        <v>63</v>
      </c>
      <c r="T469" s="45">
        <v>42231</v>
      </c>
    </row>
    <row r="470" spans="1:20" x14ac:dyDescent="0.2">
      <c r="A470" s="44">
        <v>42417</v>
      </c>
      <c r="B470" s="20">
        <v>1</v>
      </c>
      <c r="C470" s="20">
        <v>3</v>
      </c>
      <c r="D470" s="20">
        <v>3</v>
      </c>
      <c r="E470" s="20">
        <v>2</v>
      </c>
      <c r="F470" s="20">
        <v>8</v>
      </c>
      <c r="G470" s="20" t="s">
        <v>105</v>
      </c>
      <c r="H470" s="20" t="s">
        <v>106</v>
      </c>
      <c r="I470" s="20" t="s">
        <v>110</v>
      </c>
      <c r="J470" s="20" t="s">
        <v>108</v>
      </c>
      <c r="K470" s="20" t="s">
        <v>108</v>
      </c>
      <c r="L470" s="20" t="s">
        <v>109</v>
      </c>
      <c r="M470" s="20">
        <v>0</v>
      </c>
      <c r="N470" s="20" t="s">
        <v>85</v>
      </c>
      <c r="S470" s="17" t="s">
        <v>63</v>
      </c>
      <c r="T470" s="45">
        <v>42231</v>
      </c>
    </row>
    <row r="471" spans="1:20" x14ac:dyDescent="0.2">
      <c r="A471" s="44">
        <v>42417</v>
      </c>
      <c r="B471" s="20">
        <v>1</v>
      </c>
      <c r="C471" s="20">
        <v>3</v>
      </c>
      <c r="D471" s="20">
        <v>3</v>
      </c>
      <c r="E471" s="20">
        <v>2</v>
      </c>
      <c r="F471" s="20">
        <v>8</v>
      </c>
      <c r="G471" s="20" t="s">
        <v>105</v>
      </c>
      <c r="H471" s="20" t="s">
        <v>106</v>
      </c>
      <c r="I471" s="20" t="s">
        <v>111</v>
      </c>
      <c r="J471" s="20" t="s">
        <v>108</v>
      </c>
      <c r="K471" s="20" t="s">
        <v>108</v>
      </c>
      <c r="L471" s="20" t="s">
        <v>109</v>
      </c>
      <c r="M471" s="20">
        <v>0</v>
      </c>
      <c r="N471" s="20" t="s">
        <v>97</v>
      </c>
      <c r="S471" s="17" t="s">
        <v>63</v>
      </c>
      <c r="T471" s="45">
        <v>42310</v>
      </c>
    </row>
    <row r="472" spans="1:20" x14ac:dyDescent="0.2">
      <c r="A472" s="44">
        <v>42417</v>
      </c>
      <c r="B472" s="20">
        <v>1</v>
      </c>
      <c r="C472" s="20">
        <v>3</v>
      </c>
      <c r="D472" s="20">
        <v>3</v>
      </c>
      <c r="E472" s="20">
        <v>2</v>
      </c>
      <c r="F472" s="20">
        <v>8</v>
      </c>
      <c r="G472" s="20" t="s">
        <v>105</v>
      </c>
      <c r="H472" s="20" t="s">
        <v>106</v>
      </c>
      <c r="I472" s="20" t="s">
        <v>112</v>
      </c>
      <c r="J472" s="20" t="s">
        <v>108</v>
      </c>
      <c r="K472" s="20" t="s">
        <v>108</v>
      </c>
      <c r="L472" s="20" t="s">
        <v>109</v>
      </c>
      <c r="M472" s="20">
        <v>0</v>
      </c>
      <c r="N472" s="20" t="s">
        <v>97</v>
      </c>
      <c r="S472" s="17" t="s">
        <v>67</v>
      </c>
      <c r="T472" s="45">
        <v>42219</v>
      </c>
    </row>
    <row r="473" spans="1:20" x14ac:dyDescent="0.2">
      <c r="A473" s="44">
        <v>42417</v>
      </c>
      <c r="B473" s="20">
        <v>1</v>
      </c>
      <c r="C473" s="20">
        <v>3</v>
      </c>
      <c r="D473" s="20">
        <v>3</v>
      </c>
      <c r="E473" s="20">
        <v>2</v>
      </c>
      <c r="F473" s="20">
        <v>8</v>
      </c>
      <c r="G473" s="20" t="s">
        <v>105</v>
      </c>
      <c r="H473" s="20" t="s">
        <v>106</v>
      </c>
      <c r="I473" s="20" t="s">
        <v>113</v>
      </c>
      <c r="J473" s="20" t="s">
        <v>108</v>
      </c>
      <c r="K473" s="20" t="s">
        <v>108</v>
      </c>
      <c r="L473" s="20" t="s">
        <v>109</v>
      </c>
      <c r="M473" s="20">
        <v>0</v>
      </c>
      <c r="N473" s="20" t="s">
        <v>97</v>
      </c>
      <c r="S473" s="17" t="s">
        <v>67</v>
      </c>
      <c r="T473" s="45">
        <v>42219</v>
      </c>
    </row>
    <row r="474" spans="1:20" x14ac:dyDescent="0.2">
      <c r="A474" s="44">
        <v>42417</v>
      </c>
      <c r="B474" s="20">
        <v>1</v>
      </c>
      <c r="C474" s="20">
        <v>3</v>
      </c>
      <c r="D474" s="20">
        <v>3</v>
      </c>
      <c r="E474" s="20">
        <v>3</v>
      </c>
      <c r="F474" s="20">
        <v>9</v>
      </c>
      <c r="G474" s="20" t="s">
        <v>105</v>
      </c>
      <c r="H474" s="20" t="s">
        <v>106</v>
      </c>
      <c r="I474" s="20" t="s">
        <v>107</v>
      </c>
      <c r="J474" s="20" t="s">
        <v>108</v>
      </c>
      <c r="K474" s="20" t="s">
        <v>108</v>
      </c>
      <c r="L474" s="20" t="s">
        <v>109</v>
      </c>
      <c r="M474" s="20">
        <v>0</v>
      </c>
      <c r="N474" s="20" t="s">
        <v>97</v>
      </c>
      <c r="S474" s="17" t="s">
        <v>63</v>
      </c>
      <c r="T474" s="45">
        <v>42231</v>
      </c>
    </row>
    <row r="475" spans="1:20" x14ac:dyDescent="0.2">
      <c r="A475" s="44">
        <v>42417</v>
      </c>
      <c r="B475" s="20">
        <v>1</v>
      </c>
      <c r="C475" s="20">
        <v>3</v>
      </c>
      <c r="D475" s="20">
        <v>3</v>
      </c>
      <c r="E475" s="20">
        <v>3</v>
      </c>
      <c r="F475" s="20">
        <v>9</v>
      </c>
      <c r="G475" s="20" t="s">
        <v>105</v>
      </c>
      <c r="H475" s="20" t="s">
        <v>106</v>
      </c>
      <c r="I475" s="20" t="s">
        <v>110</v>
      </c>
      <c r="J475" s="20" t="s">
        <v>108</v>
      </c>
      <c r="K475" s="20" t="s">
        <v>108</v>
      </c>
      <c r="L475" s="20" t="s">
        <v>109</v>
      </c>
      <c r="M475" s="20">
        <v>0.46</v>
      </c>
      <c r="S475" s="17" t="s">
        <v>63</v>
      </c>
      <c r="T475" s="45">
        <v>42231</v>
      </c>
    </row>
    <row r="476" spans="1:20" x14ac:dyDescent="0.2">
      <c r="A476" s="44">
        <v>42417</v>
      </c>
      <c r="B476" s="20">
        <v>1</v>
      </c>
      <c r="C476" s="20">
        <v>3</v>
      </c>
      <c r="D476" s="20">
        <v>3</v>
      </c>
      <c r="E476" s="20">
        <v>3</v>
      </c>
      <c r="F476" s="20">
        <v>9</v>
      </c>
      <c r="G476" s="20" t="s">
        <v>105</v>
      </c>
      <c r="H476" s="20" t="s">
        <v>106</v>
      </c>
      <c r="I476" s="20" t="s">
        <v>111</v>
      </c>
      <c r="J476" s="20" t="s">
        <v>108</v>
      </c>
      <c r="K476" s="20" t="s">
        <v>108</v>
      </c>
      <c r="L476" s="20" t="s">
        <v>109</v>
      </c>
      <c r="M476" s="20">
        <v>0.59</v>
      </c>
      <c r="S476" s="17" t="s">
        <v>63</v>
      </c>
      <c r="T476" s="45">
        <v>42310</v>
      </c>
    </row>
    <row r="477" spans="1:20" x14ac:dyDescent="0.2">
      <c r="A477" s="44">
        <v>42417</v>
      </c>
      <c r="B477" s="20">
        <v>1</v>
      </c>
      <c r="C477" s="20">
        <v>3</v>
      </c>
      <c r="D477" s="20">
        <v>3</v>
      </c>
      <c r="E477" s="20">
        <v>3</v>
      </c>
      <c r="F477" s="20">
        <v>9</v>
      </c>
      <c r="G477" s="20" t="s">
        <v>105</v>
      </c>
      <c r="H477" s="20" t="s">
        <v>106</v>
      </c>
      <c r="I477" s="20" t="s">
        <v>112</v>
      </c>
      <c r="J477" s="20" t="s">
        <v>108</v>
      </c>
      <c r="K477" s="20" t="s">
        <v>108</v>
      </c>
      <c r="L477" s="20" t="s">
        <v>109</v>
      </c>
      <c r="M477" s="20">
        <v>0</v>
      </c>
      <c r="N477" s="20" t="s">
        <v>97</v>
      </c>
      <c r="S477" s="17" t="s">
        <v>67</v>
      </c>
      <c r="T477" s="45">
        <v>42219</v>
      </c>
    </row>
    <row r="478" spans="1:20" x14ac:dyDescent="0.2">
      <c r="A478" s="44">
        <v>42417</v>
      </c>
      <c r="B478" s="20">
        <v>1</v>
      </c>
      <c r="C478" s="20">
        <v>3</v>
      </c>
      <c r="D478" s="20">
        <v>3</v>
      </c>
      <c r="E478" s="20">
        <v>3</v>
      </c>
      <c r="F478" s="20">
        <v>9</v>
      </c>
      <c r="G478" s="20" t="s">
        <v>105</v>
      </c>
      <c r="H478" s="20" t="s">
        <v>106</v>
      </c>
      <c r="I478" s="20" t="s">
        <v>113</v>
      </c>
      <c r="J478" s="20" t="s">
        <v>108</v>
      </c>
      <c r="K478" s="20" t="s">
        <v>108</v>
      </c>
      <c r="L478" s="20" t="s">
        <v>109</v>
      </c>
      <c r="M478" s="20">
        <v>0</v>
      </c>
      <c r="N478" s="20" t="s">
        <v>97</v>
      </c>
      <c r="S478" s="17" t="s">
        <v>67</v>
      </c>
      <c r="T478" s="45">
        <v>42219</v>
      </c>
    </row>
    <row r="479" spans="1:20" x14ac:dyDescent="0.2">
      <c r="A479" s="44">
        <v>42418</v>
      </c>
      <c r="B479" s="20">
        <v>2</v>
      </c>
      <c r="C479" s="20">
        <v>1</v>
      </c>
      <c r="D479" s="20">
        <v>4</v>
      </c>
      <c r="E479" s="20">
        <v>1</v>
      </c>
      <c r="F479" s="20">
        <v>10</v>
      </c>
      <c r="G479" s="20" t="s">
        <v>105</v>
      </c>
      <c r="H479" s="20" t="s">
        <v>106</v>
      </c>
      <c r="I479" s="20" t="s">
        <v>107</v>
      </c>
      <c r="J479" s="20" t="s">
        <v>108</v>
      </c>
      <c r="K479" s="20" t="s">
        <v>108</v>
      </c>
      <c r="L479" s="20" t="s">
        <v>109</v>
      </c>
      <c r="M479" s="20">
        <v>4.5</v>
      </c>
      <c r="S479" s="17" t="s">
        <v>63</v>
      </c>
      <c r="T479" s="45">
        <v>42231</v>
      </c>
    </row>
    <row r="480" spans="1:20" x14ac:dyDescent="0.2">
      <c r="A480" s="44">
        <v>42418</v>
      </c>
      <c r="B480" s="20">
        <v>2</v>
      </c>
      <c r="C480" s="20">
        <v>1</v>
      </c>
      <c r="D480" s="20">
        <v>4</v>
      </c>
      <c r="E480" s="20">
        <v>1</v>
      </c>
      <c r="F480" s="20">
        <v>10</v>
      </c>
      <c r="G480" s="20" t="s">
        <v>105</v>
      </c>
      <c r="H480" s="20" t="s">
        <v>106</v>
      </c>
      <c r="I480" s="20" t="s">
        <v>110</v>
      </c>
      <c r="J480" s="20" t="s">
        <v>108</v>
      </c>
      <c r="K480" s="20" t="s">
        <v>108</v>
      </c>
      <c r="L480" s="20" t="s">
        <v>109</v>
      </c>
      <c r="M480" s="20">
        <v>3.09</v>
      </c>
      <c r="S480" s="17" t="s">
        <v>63</v>
      </c>
      <c r="T480" s="45">
        <v>42231</v>
      </c>
    </row>
    <row r="481" spans="1:20" x14ac:dyDescent="0.2">
      <c r="A481" s="44">
        <v>42418</v>
      </c>
      <c r="B481" s="20">
        <v>2</v>
      </c>
      <c r="C481" s="20">
        <v>1</v>
      </c>
      <c r="D481" s="20">
        <v>4</v>
      </c>
      <c r="E481" s="20">
        <v>1</v>
      </c>
      <c r="F481" s="20">
        <v>10</v>
      </c>
      <c r="G481" s="20" t="s">
        <v>105</v>
      </c>
      <c r="H481" s="20" t="s">
        <v>106</v>
      </c>
      <c r="I481" s="20" t="s">
        <v>111</v>
      </c>
      <c r="J481" s="20" t="s">
        <v>108</v>
      </c>
      <c r="K481" s="20" t="s">
        <v>108</v>
      </c>
      <c r="L481" s="20" t="s">
        <v>109</v>
      </c>
      <c r="M481" s="20">
        <v>0</v>
      </c>
      <c r="N481" s="20" t="s">
        <v>85</v>
      </c>
      <c r="S481" s="17" t="s">
        <v>63</v>
      </c>
      <c r="T481" s="45">
        <v>42310</v>
      </c>
    </row>
    <row r="482" spans="1:20" x14ac:dyDescent="0.2">
      <c r="A482" s="44">
        <v>42418</v>
      </c>
      <c r="B482" s="20">
        <v>2</v>
      </c>
      <c r="C482" s="20">
        <v>1</v>
      </c>
      <c r="D482" s="20">
        <v>4</v>
      </c>
      <c r="E482" s="20">
        <v>1</v>
      </c>
      <c r="F482" s="20">
        <v>10</v>
      </c>
      <c r="G482" s="20" t="s">
        <v>105</v>
      </c>
      <c r="H482" s="20" t="s">
        <v>106</v>
      </c>
      <c r="I482" s="20" t="s">
        <v>112</v>
      </c>
      <c r="J482" s="20" t="s">
        <v>108</v>
      </c>
      <c r="K482" s="20" t="s">
        <v>108</v>
      </c>
      <c r="L482" s="20" t="s">
        <v>109</v>
      </c>
      <c r="M482" s="20">
        <v>1.69</v>
      </c>
      <c r="S482" s="17" t="s">
        <v>67</v>
      </c>
      <c r="T482" s="45">
        <v>42219</v>
      </c>
    </row>
    <row r="483" spans="1:20" x14ac:dyDescent="0.2">
      <c r="A483" s="44">
        <v>42418</v>
      </c>
      <c r="B483" s="20">
        <v>2</v>
      </c>
      <c r="C483" s="20">
        <v>1</v>
      </c>
      <c r="D483" s="20">
        <v>4</v>
      </c>
      <c r="E483" s="20">
        <v>1</v>
      </c>
      <c r="F483" s="20">
        <v>10</v>
      </c>
      <c r="G483" s="20" t="s">
        <v>105</v>
      </c>
      <c r="H483" s="20" t="s">
        <v>106</v>
      </c>
      <c r="I483" s="20" t="s">
        <v>113</v>
      </c>
      <c r="J483" s="20" t="s">
        <v>108</v>
      </c>
      <c r="K483" s="20" t="s">
        <v>108</v>
      </c>
      <c r="L483" s="20" t="s">
        <v>109</v>
      </c>
      <c r="M483" s="20">
        <v>0</v>
      </c>
      <c r="N483" s="20" t="s">
        <v>85</v>
      </c>
      <c r="S483" s="17" t="s">
        <v>67</v>
      </c>
      <c r="T483" s="45">
        <v>42219</v>
      </c>
    </row>
    <row r="484" spans="1:20" x14ac:dyDescent="0.2">
      <c r="A484" s="44">
        <v>42418</v>
      </c>
      <c r="B484" s="20">
        <v>2</v>
      </c>
      <c r="C484" s="20">
        <v>1</v>
      </c>
      <c r="D484" s="20">
        <v>4</v>
      </c>
      <c r="E484" s="20">
        <v>2</v>
      </c>
      <c r="F484" s="20">
        <v>11</v>
      </c>
      <c r="G484" s="20" t="s">
        <v>105</v>
      </c>
      <c r="H484" s="20" t="s">
        <v>106</v>
      </c>
      <c r="I484" s="20" t="s">
        <v>107</v>
      </c>
      <c r="J484" s="20" t="s">
        <v>108</v>
      </c>
      <c r="K484" s="20" t="s">
        <v>108</v>
      </c>
      <c r="L484" s="20" t="s">
        <v>109</v>
      </c>
      <c r="M484" s="20">
        <v>0</v>
      </c>
      <c r="N484" s="20" t="s">
        <v>85</v>
      </c>
      <c r="S484" s="17" t="s">
        <v>63</v>
      </c>
      <c r="T484" s="45">
        <v>42231</v>
      </c>
    </row>
    <row r="485" spans="1:20" x14ac:dyDescent="0.2">
      <c r="A485" s="44">
        <v>42418</v>
      </c>
      <c r="B485" s="20">
        <v>2</v>
      </c>
      <c r="C485" s="20">
        <v>1</v>
      </c>
      <c r="D485" s="20">
        <v>4</v>
      </c>
      <c r="E485" s="20">
        <v>2</v>
      </c>
      <c r="F485" s="20">
        <v>11</v>
      </c>
      <c r="G485" s="20" t="s">
        <v>105</v>
      </c>
      <c r="H485" s="20" t="s">
        <v>106</v>
      </c>
      <c r="I485" s="20" t="s">
        <v>110</v>
      </c>
      <c r="J485" s="20" t="s">
        <v>108</v>
      </c>
      <c r="K485" s="20" t="s">
        <v>108</v>
      </c>
      <c r="L485" s="20" t="s">
        <v>109</v>
      </c>
      <c r="M485" s="20">
        <v>1.24</v>
      </c>
      <c r="S485" s="17" t="s">
        <v>63</v>
      </c>
      <c r="T485" s="45">
        <v>42231</v>
      </c>
    </row>
    <row r="486" spans="1:20" x14ac:dyDescent="0.2">
      <c r="A486" s="44">
        <v>42418</v>
      </c>
      <c r="B486" s="20">
        <v>2</v>
      </c>
      <c r="C486" s="20">
        <v>1</v>
      </c>
      <c r="D486" s="20">
        <v>4</v>
      </c>
      <c r="E486" s="20">
        <v>2</v>
      </c>
      <c r="F486" s="20">
        <v>11</v>
      </c>
      <c r="G486" s="20" t="s">
        <v>105</v>
      </c>
      <c r="H486" s="20" t="s">
        <v>106</v>
      </c>
      <c r="I486" s="20" t="s">
        <v>111</v>
      </c>
      <c r="J486" s="20" t="s">
        <v>108</v>
      </c>
      <c r="K486" s="20" t="s">
        <v>108</v>
      </c>
      <c r="L486" s="20" t="s">
        <v>109</v>
      </c>
      <c r="M486" s="20">
        <v>0</v>
      </c>
      <c r="N486" s="20" t="s">
        <v>85</v>
      </c>
      <c r="S486" s="17" t="s">
        <v>63</v>
      </c>
      <c r="T486" s="45">
        <v>42310</v>
      </c>
    </row>
    <row r="487" spans="1:20" x14ac:dyDescent="0.2">
      <c r="A487" s="44">
        <v>42418</v>
      </c>
      <c r="B487" s="20">
        <v>2</v>
      </c>
      <c r="C487" s="20">
        <v>1</v>
      </c>
      <c r="D487" s="20">
        <v>4</v>
      </c>
      <c r="E487" s="20">
        <v>2</v>
      </c>
      <c r="F487" s="20">
        <v>11</v>
      </c>
      <c r="G487" s="20" t="s">
        <v>105</v>
      </c>
      <c r="H487" s="20" t="s">
        <v>106</v>
      </c>
      <c r="I487" s="20" t="s">
        <v>112</v>
      </c>
      <c r="J487" s="20" t="s">
        <v>108</v>
      </c>
      <c r="K487" s="20" t="s">
        <v>108</v>
      </c>
      <c r="L487" s="20" t="s">
        <v>109</v>
      </c>
      <c r="M487" s="20">
        <v>0</v>
      </c>
      <c r="N487" s="20" t="s">
        <v>85</v>
      </c>
      <c r="S487" s="17" t="s">
        <v>67</v>
      </c>
      <c r="T487" s="45">
        <v>42219</v>
      </c>
    </row>
    <row r="488" spans="1:20" x14ac:dyDescent="0.2">
      <c r="A488" s="44">
        <v>42418</v>
      </c>
      <c r="B488" s="20">
        <v>2</v>
      </c>
      <c r="C488" s="20">
        <v>1</v>
      </c>
      <c r="D488" s="20">
        <v>4</v>
      </c>
      <c r="E488" s="20">
        <v>2</v>
      </c>
      <c r="F488" s="20">
        <v>11</v>
      </c>
      <c r="G488" s="20" t="s">
        <v>105</v>
      </c>
      <c r="H488" s="20" t="s">
        <v>106</v>
      </c>
      <c r="I488" s="20" t="s">
        <v>113</v>
      </c>
      <c r="J488" s="20" t="s">
        <v>108</v>
      </c>
      <c r="K488" s="20" t="s">
        <v>108</v>
      </c>
      <c r="L488" s="20" t="s">
        <v>109</v>
      </c>
      <c r="M488" s="20">
        <v>0.69</v>
      </c>
      <c r="S488" s="17" t="s">
        <v>67</v>
      </c>
      <c r="T488" s="45">
        <v>42219</v>
      </c>
    </row>
    <row r="489" spans="1:20" x14ac:dyDescent="0.2">
      <c r="A489" s="44">
        <v>42418</v>
      </c>
      <c r="B489" s="20">
        <v>2</v>
      </c>
      <c r="C489" s="20">
        <v>1</v>
      </c>
      <c r="D489" s="20">
        <v>4</v>
      </c>
      <c r="E489" s="20">
        <v>3</v>
      </c>
      <c r="F489" s="20">
        <v>12</v>
      </c>
      <c r="G489" s="20" t="s">
        <v>105</v>
      </c>
      <c r="H489" s="20" t="s">
        <v>106</v>
      </c>
      <c r="I489" s="20" t="s">
        <v>107</v>
      </c>
      <c r="J489" s="20" t="s">
        <v>108</v>
      </c>
      <c r="K489" s="20" t="s">
        <v>108</v>
      </c>
      <c r="L489" s="20" t="s">
        <v>109</v>
      </c>
      <c r="M489" s="20">
        <v>6.9</v>
      </c>
      <c r="S489" s="17" t="s">
        <v>63</v>
      </c>
      <c r="T489" s="45">
        <v>42231</v>
      </c>
    </row>
    <row r="490" spans="1:20" x14ac:dyDescent="0.2">
      <c r="A490" s="44">
        <v>42418</v>
      </c>
      <c r="B490" s="20">
        <v>2</v>
      </c>
      <c r="C490" s="20">
        <v>1</v>
      </c>
      <c r="D490" s="20">
        <v>4</v>
      </c>
      <c r="E490" s="20">
        <v>3</v>
      </c>
      <c r="F490" s="20">
        <v>12</v>
      </c>
      <c r="G490" s="20" t="s">
        <v>105</v>
      </c>
      <c r="H490" s="20" t="s">
        <v>106</v>
      </c>
      <c r="I490" s="20" t="s">
        <v>110</v>
      </c>
      <c r="J490" s="20" t="s">
        <v>108</v>
      </c>
      <c r="K490" s="20" t="s">
        <v>108</v>
      </c>
      <c r="L490" s="20" t="s">
        <v>109</v>
      </c>
      <c r="M490" s="20">
        <v>5.66</v>
      </c>
      <c r="S490" s="17" t="s">
        <v>63</v>
      </c>
      <c r="T490" s="45">
        <v>42231</v>
      </c>
    </row>
    <row r="491" spans="1:20" x14ac:dyDescent="0.2">
      <c r="A491" s="44">
        <v>42418</v>
      </c>
      <c r="B491" s="20">
        <v>2</v>
      </c>
      <c r="C491" s="20">
        <v>1</v>
      </c>
      <c r="D491" s="20">
        <v>4</v>
      </c>
      <c r="E491" s="20">
        <v>3</v>
      </c>
      <c r="F491" s="20">
        <v>12</v>
      </c>
      <c r="G491" s="20" t="s">
        <v>105</v>
      </c>
      <c r="H491" s="20" t="s">
        <v>106</v>
      </c>
      <c r="I491" s="20" t="s">
        <v>111</v>
      </c>
      <c r="J491" s="20" t="s">
        <v>108</v>
      </c>
      <c r="K491" s="20" t="s">
        <v>108</v>
      </c>
      <c r="L491" s="20" t="s">
        <v>109</v>
      </c>
      <c r="M491" s="20">
        <v>0.14000000000000001</v>
      </c>
      <c r="S491" s="17" t="s">
        <v>63</v>
      </c>
      <c r="T491" s="45">
        <v>42310</v>
      </c>
    </row>
    <row r="492" spans="1:20" x14ac:dyDescent="0.2">
      <c r="A492" s="44">
        <v>42418</v>
      </c>
      <c r="B492" s="20">
        <v>2</v>
      </c>
      <c r="C492" s="20">
        <v>1</v>
      </c>
      <c r="D492" s="20">
        <v>4</v>
      </c>
      <c r="E492" s="20">
        <v>3</v>
      </c>
      <c r="F492" s="20">
        <v>12</v>
      </c>
      <c r="G492" s="20" t="s">
        <v>105</v>
      </c>
      <c r="H492" s="20" t="s">
        <v>106</v>
      </c>
      <c r="I492" s="20" t="s">
        <v>112</v>
      </c>
      <c r="J492" s="20" t="s">
        <v>108</v>
      </c>
      <c r="K492" s="20" t="s">
        <v>108</v>
      </c>
      <c r="L492" s="20" t="s">
        <v>109</v>
      </c>
      <c r="M492" s="20">
        <v>0</v>
      </c>
      <c r="N492" s="20" t="s">
        <v>85</v>
      </c>
      <c r="S492" s="17" t="s">
        <v>67</v>
      </c>
      <c r="T492" s="45">
        <v>42219</v>
      </c>
    </row>
    <row r="493" spans="1:20" x14ac:dyDescent="0.2">
      <c r="A493" s="44">
        <v>42418</v>
      </c>
      <c r="B493" s="20">
        <v>2</v>
      </c>
      <c r="C493" s="20">
        <v>1</v>
      </c>
      <c r="D493" s="20">
        <v>4</v>
      </c>
      <c r="E493" s="20">
        <v>3</v>
      </c>
      <c r="F493" s="20">
        <v>12</v>
      </c>
      <c r="G493" s="20" t="s">
        <v>105</v>
      </c>
      <c r="H493" s="20" t="s">
        <v>106</v>
      </c>
      <c r="I493" s="20" t="s">
        <v>113</v>
      </c>
      <c r="J493" s="20" t="s">
        <v>108</v>
      </c>
      <c r="K493" s="20" t="s">
        <v>108</v>
      </c>
      <c r="L493" s="20" t="s">
        <v>109</v>
      </c>
      <c r="M493" s="20">
        <v>0</v>
      </c>
      <c r="N493" s="20" t="s">
        <v>85</v>
      </c>
      <c r="S493" s="17" t="s">
        <v>67</v>
      </c>
      <c r="T493" s="45">
        <v>42219</v>
      </c>
    </row>
    <row r="494" spans="1:20" x14ac:dyDescent="0.2">
      <c r="A494" s="44">
        <v>42418</v>
      </c>
      <c r="B494" s="20">
        <v>2</v>
      </c>
      <c r="C494" s="20">
        <v>2</v>
      </c>
      <c r="D494" s="20">
        <v>5</v>
      </c>
      <c r="E494" s="20">
        <v>1</v>
      </c>
      <c r="F494" s="20">
        <v>13</v>
      </c>
      <c r="G494" s="20" t="s">
        <v>105</v>
      </c>
      <c r="H494" s="20" t="s">
        <v>106</v>
      </c>
      <c r="I494" s="20" t="s">
        <v>107</v>
      </c>
      <c r="J494" s="20" t="s">
        <v>108</v>
      </c>
      <c r="K494" s="20" t="s">
        <v>108</v>
      </c>
      <c r="L494" s="20" t="s">
        <v>109</v>
      </c>
      <c r="M494" s="20">
        <v>5.19</v>
      </c>
      <c r="S494" s="17" t="s">
        <v>63</v>
      </c>
      <c r="T494" s="45">
        <v>42231</v>
      </c>
    </row>
    <row r="495" spans="1:20" x14ac:dyDescent="0.2">
      <c r="A495" s="44">
        <v>42418</v>
      </c>
      <c r="B495" s="20">
        <v>2</v>
      </c>
      <c r="C495" s="20">
        <v>2</v>
      </c>
      <c r="D495" s="20">
        <v>5</v>
      </c>
      <c r="E495" s="20">
        <v>1</v>
      </c>
      <c r="F495" s="20">
        <v>13</v>
      </c>
      <c r="G495" s="20" t="s">
        <v>105</v>
      </c>
      <c r="H495" s="20" t="s">
        <v>106</v>
      </c>
      <c r="I495" s="20" t="s">
        <v>110</v>
      </c>
      <c r="J495" s="20" t="s">
        <v>108</v>
      </c>
      <c r="K495" s="20" t="s">
        <v>108</v>
      </c>
      <c r="L495" s="20" t="s">
        <v>109</v>
      </c>
      <c r="M495" s="20">
        <v>0.03</v>
      </c>
      <c r="S495" s="17" t="s">
        <v>63</v>
      </c>
      <c r="T495" s="45">
        <v>42231</v>
      </c>
    </row>
    <row r="496" spans="1:20" x14ac:dyDescent="0.2">
      <c r="A496" s="44">
        <v>42418</v>
      </c>
      <c r="B496" s="20">
        <v>2</v>
      </c>
      <c r="C496" s="20">
        <v>2</v>
      </c>
      <c r="D496" s="20">
        <v>5</v>
      </c>
      <c r="E496" s="20">
        <v>1</v>
      </c>
      <c r="F496" s="20">
        <v>13</v>
      </c>
      <c r="G496" s="20" t="s">
        <v>105</v>
      </c>
      <c r="H496" s="20" t="s">
        <v>106</v>
      </c>
      <c r="I496" s="20" t="s">
        <v>111</v>
      </c>
      <c r="J496" s="20" t="s">
        <v>108</v>
      </c>
      <c r="K496" s="20" t="s">
        <v>108</v>
      </c>
      <c r="L496" s="20" t="s">
        <v>109</v>
      </c>
      <c r="M496" s="20">
        <v>0</v>
      </c>
      <c r="N496" s="20" t="s">
        <v>85</v>
      </c>
      <c r="S496" s="17" t="s">
        <v>63</v>
      </c>
      <c r="T496" s="45">
        <v>42310</v>
      </c>
    </row>
    <row r="497" spans="1:20" x14ac:dyDescent="0.2">
      <c r="A497" s="44">
        <v>42418</v>
      </c>
      <c r="B497" s="20">
        <v>2</v>
      </c>
      <c r="C497" s="20">
        <v>2</v>
      </c>
      <c r="D497" s="20">
        <v>5</v>
      </c>
      <c r="E497" s="20">
        <v>1</v>
      </c>
      <c r="F497" s="20">
        <v>13</v>
      </c>
      <c r="G497" s="20" t="s">
        <v>105</v>
      </c>
      <c r="H497" s="20" t="s">
        <v>106</v>
      </c>
      <c r="I497" s="20" t="s">
        <v>112</v>
      </c>
      <c r="J497" s="20" t="s">
        <v>108</v>
      </c>
      <c r="K497" s="20" t="s">
        <v>108</v>
      </c>
      <c r="L497" s="20" t="s">
        <v>109</v>
      </c>
      <c r="M497" s="20">
        <v>2.06</v>
      </c>
      <c r="S497" s="17" t="s">
        <v>67</v>
      </c>
      <c r="T497" s="45">
        <v>42219</v>
      </c>
    </row>
    <row r="498" spans="1:20" x14ac:dyDescent="0.2">
      <c r="A498" s="44">
        <v>42418</v>
      </c>
      <c r="B498" s="20">
        <v>2</v>
      </c>
      <c r="C498" s="20">
        <v>2</v>
      </c>
      <c r="D498" s="20">
        <v>5</v>
      </c>
      <c r="E498" s="20">
        <v>1</v>
      </c>
      <c r="F498" s="20">
        <v>13</v>
      </c>
      <c r="G498" s="20" t="s">
        <v>105</v>
      </c>
      <c r="H498" s="20" t="s">
        <v>106</v>
      </c>
      <c r="I498" s="20" t="s">
        <v>113</v>
      </c>
      <c r="J498" s="20" t="s">
        <v>108</v>
      </c>
      <c r="K498" s="20" t="s">
        <v>108</v>
      </c>
      <c r="L498" s="20" t="s">
        <v>109</v>
      </c>
      <c r="M498" s="20">
        <v>4.66</v>
      </c>
      <c r="S498" s="17" t="s">
        <v>67</v>
      </c>
      <c r="T498" s="45">
        <v>42219</v>
      </c>
    </row>
    <row r="499" spans="1:20" x14ac:dyDescent="0.2">
      <c r="A499" s="44">
        <v>42418</v>
      </c>
      <c r="B499" s="20">
        <v>2</v>
      </c>
      <c r="C499" s="20">
        <v>2</v>
      </c>
      <c r="D499" s="20">
        <v>5</v>
      </c>
      <c r="E499" s="20">
        <v>2</v>
      </c>
      <c r="F499" s="20">
        <v>14</v>
      </c>
      <c r="G499" s="20" t="s">
        <v>105</v>
      </c>
      <c r="H499" s="20" t="s">
        <v>106</v>
      </c>
      <c r="I499" s="20" t="s">
        <v>107</v>
      </c>
      <c r="J499" s="20" t="s">
        <v>108</v>
      </c>
      <c r="K499" s="20" t="s">
        <v>108</v>
      </c>
      <c r="L499" s="20" t="s">
        <v>109</v>
      </c>
      <c r="M499" s="20">
        <v>0</v>
      </c>
      <c r="N499" s="20" t="s">
        <v>85</v>
      </c>
      <c r="S499" s="17" t="s">
        <v>63</v>
      </c>
      <c r="T499" s="45">
        <v>42231</v>
      </c>
    </row>
    <row r="500" spans="1:20" x14ac:dyDescent="0.2">
      <c r="A500" s="44">
        <v>42418</v>
      </c>
      <c r="B500" s="20">
        <v>2</v>
      </c>
      <c r="C500" s="20">
        <v>2</v>
      </c>
      <c r="D500" s="20">
        <v>5</v>
      </c>
      <c r="E500" s="20">
        <v>2</v>
      </c>
      <c r="F500" s="20">
        <v>14</v>
      </c>
      <c r="G500" s="20" t="s">
        <v>105</v>
      </c>
      <c r="H500" s="20" t="s">
        <v>106</v>
      </c>
      <c r="I500" s="20" t="s">
        <v>110</v>
      </c>
      <c r="J500" s="20" t="s">
        <v>108</v>
      </c>
      <c r="K500" s="20" t="s">
        <v>108</v>
      </c>
      <c r="L500" s="20" t="s">
        <v>109</v>
      </c>
      <c r="M500" s="20">
        <v>5.04</v>
      </c>
      <c r="S500" s="17" t="s">
        <v>63</v>
      </c>
      <c r="T500" s="45">
        <v>42231</v>
      </c>
    </row>
    <row r="501" spans="1:20" x14ac:dyDescent="0.2">
      <c r="A501" s="44">
        <v>42418</v>
      </c>
      <c r="B501" s="20">
        <v>2</v>
      </c>
      <c r="C501" s="20">
        <v>2</v>
      </c>
      <c r="D501" s="20">
        <v>5</v>
      </c>
      <c r="E501" s="20">
        <v>2</v>
      </c>
      <c r="F501" s="20">
        <v>14</v>
      </c>
      <c r="G501" s="20" t="s">
        <v>105</v>
      </c>
      <c r="H501" s="20" t="s">
        <v>106</v>
      </c>
      <c r="I501" s="20" t="s">
        <v>111</v>
      </c>
      <c r="J501" s="20" t="s">
        <v>108</v>
      </c>
      <c r="K501" s="20" t="s">
        <v>108</v>
      </c>
      <c r="L501" s="20" t="s">
        <v>109</v>
      </c>
      <c r="M501" s="20">
        <v>0</v>
      </c>
      <c r="N501" s="20" t="s">
        <v>85</v>
      </c>
      <c r="S501" s="17" t="s">
        <v>63</v>
      </c>
      <c r="T501" s="45">
        <v>42310</v>
      </c>
    </row>
    <row r="502" spans="1:20" x14ac:dyDescent="0.2">
      <c r="A502" s="44">
        <v>42418</v>
      </c>
      <c r="B502" s="20">
        <v>2</v>
      </c>
      <c r="C502" s="20">
        <v>2</v>
      </c>
      <c r="D502" s="20">
        <v>5</v>
      </c>
      <c r="E502" s="20">
        <v>2</v>
      </c>
      <c r="F502" s="20">
        <v>14</v>
      </c>
      <c r="G502" s="20" t="s">
        <v>105</v>
      </c>
      <c r="H502" s="20" t="s">
        <v>106</v>
      </c>
      <c r="I502" s="20" t="s">
        <v>112</v>
      </c>
      <c r="J502" s="20" t="s">
        <v>108</v>
      </c>
      <c r="K502" s="20" t="s">
        <v>108</v>
      </c>
      <c r="L502" s="20" t="s">
        <v>109</v>
      </c>
      <c r="M502" s="20">
        <v>0</v>
      </c>
      <c r="N502" s="20" t="s">
        <v>85</v>
      </c>
      <c r="S502" s="17" t="s">
        <v>67</v>
      </c>
      <c r="T502" s="45">
        <v>42219</v>
      </c>
    </row>
    <row r="503" spans="1:20" x14ac:dyDescent="0.2">
      <c r="A503" s="44">
        <v>42418</v>
      </c>
      <c r="B503" s="20">
        <v>2</v>
      </c>
      <c r="C503" s="20">
        <v>2</v>
      </c>
      <c r="D503" s="20">
        <v>5</v>
      </c>
      <c r="E503" s="20">
        <v>2</v>
      </c>
      <c r="F503" s="20">
        <v>14</v>
      </c>
      <c r="G503" s="20" t="s">
        <v>105</v>
      </c>
      <c r="H503" s="20" t="s">
        <v>106</v>
      </c>
      <c r="I503" s="20" t="s">
        <v>113</v>
      </c>
      <c r="J503" s="20" t="s">
        <v>108</v>
      </c>
      <c r="K503" s="20" t="s">
        <v>108</v>
      </c>
      <c r="L503" s="20" t="s">
        <v>109</v>
      </c>
      <c r="M503" s="20">
        <v>0</v>
      </c>
      <c r="N503" s="20" t="s">
        <v>97</v>
      </c>
      <c r="S503" s="17" t="s">
        <v>67</v>
      </c>
      <c r="T503" s="45">
        <v>42219</v>
      </c>
    </row>
    <row r="504" spans="1:20" x14ac:dyDescent="0.2">
      <c r="A504" s="44">
        <v>42418</v>
      </c>
      <c r="B504" s="20">
        <v>2</v>
      </c>
      <c r="C504" s="20">
        <v>2</v>
      </c>
      <c r="D504" s="20">
        <v>5</v>
      </c>
      <c r="E504" s="20">
        <v>3</v>
      </c>
      <c r="F504" s="20">
        <v>15</v>
      </c>
      <c r="G504" s="20" t="s">
        <v>105</v>
      </c>
      <c r="H504" s="20" t="s">
        <v>106</v>
      </c>
      <c r="I504" s="20" t="s">
        <v>107</v>
      </c>
      <c r="J504" s="20" t="s">
        <v>108</v>
      </c>
      <c r="K504" s="20" t="s">
        <v>108</v>
      </c>
      <c r="L504" s="20" t="s">
        <v>109</v>
      </c>
      <c r="M504" s="20">
        <v>0</v>
      </c>
      <c r="N504" s="20" t="s">
        <v>85</v>
      </c>
      <c r="S504" s="17" t="s">
        <v>63</v>
      </c>
      <c r="T504" s="45">
        <v>42231</v>
      </c>
    </row>
    <row r="505" spans="1:20" x14ac:dyDescent="0.2">
      <c r="A505" s="44">
        <v>42418</v>
      </c>
      <c r="B505" s="20">
        <v>2</v>
      </c>
      <c r="C505" s="20">
        <v>2</v>
      </c>
      <c r="D505" s="20">
        <v>5</v>
      </c>
      <c r="E505" s="20">
        <v>3</v>
      </c>
      <c r="F505" s="20">
        <v>15</v>
      </c>
      <c r="G505" s="20" t="s">
        <v>105</v>
      </c>
      <c r="H505" s="20" t="s">
        <v>106</v>
      </c>
      <c r="I505" s="20" t="s">
        <v>110</v>
      </c>
      <c r="J505" s="20" t="s">
        <v>108</v>
      </c>
      <c r="K505" s="20" t="s">
        <v>108</v>
      </c>
      <c r="L505" s="20" t="s">
        <v>109</v>
      </c>
      <c r="M505" s="20">
        <v>0</v>
      </c>
      <c r="N505" s="20" t="s">
        <v>85</v>
      </c>
      <c r="S505" s="17" t="s">
        <v>63</v>
      </c>
      <c r="T505" s="45">
        <v>42231</v>
      </c>
    </row>
    <row r="506" spans="1:20" x14ac:dyDescent="0.2">
      <c r="A506" s="44">
        <v>42418</v>
      </c>
      <c r="B506" s="20">
        <v>2</v>
      </c>
      <c r="C506" s="20">
        <v>2</v>
      </c>
      <c r="D506" s="20">
        <v>5</v>
      </c>
      <c r="E506" s="20">
        <v>3</v>
      </c>
      <c r="F506" s="20">
        <v>15</v>
      </c>
      <c r="G506" s="20" t="s">
        <v>105</v>
      </c>
      <c r="H506" s="20" t="s">
        <v>106</v>
      </c>
      <c r="I506" s="20" t="s">
        <v>111</v>
      </c>
      <c r="J506" s="20" t="s">
        <v>108</v>
      </c>
      <c r="K506" s="20" t="s">
        <v>108</v>
      </c>
      <c r="L506" s="20" t="s">
        <v>109</v>
      </c>
      <c r="M506" s="20">
        <v>2.15</v>
      </c>
      <c r="S506" s="17" t="s">
        <v>63</v>
      </c>
      <c r="T506" s="45">
        <v>42310</v>
      </c>
    </row>
    <row r="507" spans="1:20" x14ac:dyDescent="0.2">
      <c r="A507" s="44">
        <v>42418</v>
      </c>
      <c r="B507" s="20">
        <v>2</v>
      </c>
      <c r="C507" s="20">
        <v>2</v>
      </c>
      <c r="D507" s="20">
        <v>5</v>
      </c>
      <c r="E507" s="20">
        <v>3</v>
      </c>
      <c r="F507" s="20">
        <v>15</v>
      </c>
      <c r="G507" s="20" t="s">
        <v>105</v>
      </c>
      <c r="H507" s="20" t="s">
        <v>106</v>
      </c>
      <c r="I507" s="20" t="s">
        <v>112</v>
      </c>
      <c r="J507" s="20" t="s">
        <v>108</v>
      </c>
      <c r="K507" s="20" t="s">
        <v>108</v>
      </c>
      <c r="L507" s="20" t="s">
        <v>109</v>
      </c>
      <c r="M507" s="20">
        <v>0</v>
      </c>
      <c r="N507" s="20" t="s">
        <v>85</v>
      </c>
      <c r="S507" s="17" t="s">
        <v>67</v>
      </c>
      <c r="T507" s="45">
        <v>42219</v>
      </c>
    </row>
    <row r="508" spans="1:20" x14ac:dyDescent="0.2">
      <c r="A508" s="44">
        <v>42418</v>
      </c>
      <c r="B508" s="20">
        <v>2</v>
      </c>
      <c r="C508" s="20">
        <v>2</v>
      </c>
      <c r="D508" s="20">
        <v>5</v>
      </c>
      <c r="E508" s="20">
        <v>3</v>
      </c>
      <c r="F508" s="20">
        <v>15</v>
      </c>
      <c r="G508" s="20" t="s">
        <v>105</v>
      </c>
      <c r="H508" s="20" t="s">
        <v>106</v>
      </c>
      <c r="I508" s="20" t="s">
        <v>113</v>
      </c>
      <c r="J508" s="20" t="s">
        <v>108</v>
      </c>
      <c r="K508" s="20" t="s">
        <v>108</v>
      </c>
      <c r="L508" s="20" t="s">
        <v>109</v>
      </c>
      <c r="M508" s="20">
        <v>0</v>
      </c>
      <c r="N508" s="20" t="s">
        <v>97</v>
      </c>
      <c r="S508" s="17" t="s">
        <v>67</v>
      </c>
      <c r="T508" s="45">
        <v>42219</v>
      </c>
    </row>
    <row r="509" spans="1:20" x14ac:dyDescent="0.2">
      <c r="A509" s="44">
        <v>42418</v>
      </c>
      <c r="B509" s="20">
        <v>2</v>
      </c>
      <c r="C509" s="20">
        <v>3</v>
      </c>
      <c r="D509" s="20">
        <v>6</v>
      </c>
      <c r="E509" s="20">
        <v>1</v>
      </c>
      <c r="F509" s="20">
        <v>16</v>
      </c>
      <c r="G509" s="20" t="s">
        <v>105</v>
      </c>
      <c r="H509" s="20" t="s">
        <v>106</v>
      </c>
      <c r="I509" s="20" t="s">
        <v>107</v>
      </c>
      <c r="J509" s="20" t="s">
        <v>108</v>
      </c>
      <c r="K509" s="20" t="s">
        <v>108</v>
      </c>
      <c r="L509" s="20" t="s">
        <v>109</v>
      </c>
      <c r="M509" s="20">
        <v>0</v>
      </c>
      <c r="N509" s="20" t="s">
        <v>85</v>
      </c>
      <c r="S509" s="17" t="s">
        <v>63</v>
      </c>
      <c r="T509" s="45">
        <v>42231</v>
      </c>
    </row>
    <row r="510" spans="1:20" x14ac:dyDescent="0.2">
      <c r="A510" s="44">
        <v>42418</v>
      </c>
      <c r="B510" s="20">
        <v>2</v>
      </c>
      <c r="C510" s="20">
        <v>3</v>
      </c>
      <c r="D510" s="20">
        <v>6</v>
      </c>
      <c r="E510" s="20">
        <v>1</v>
      </c>
      <c r="F510" s="20">
        <v>16</v>
      </c>
      <c r="G510" s="20" t="s">
        <v>105</v>
      </c>
      <c r="H510" s="20" t="s">
        <v>106</v>
      </c>
      <c r="I510" s="20" t="s">
        <v>110</v>
      </c>
      <c r="J510" s="20" t="s">
        <v>108</v>
      </c>
      <c r="K510" s="20" t="s">
        <v>108</v>
      </c>
      <c r="L510" s="20" t="s">
        <v>109</v>
      </c>
      <c r="M510" s="20">
        <v>1.37</v>
      </c>
      <c r="S510" s="17" t="s">
        <v>63</v>
      </c>
      <c r="T510" s="45">
        <v>42231</v>
      </c>
    </row>
    <row r="511" spans="1:20" x14ac:dyDescent="0.2">
      <c r="A511" s="44">
        <v>42418</v>
      </c>
      <c r="B511" s="20">
        <v>2</v>
      </c>
      <c r="C511" s="20">
        <v>3</v>
      </c>
      <c r="D511" s="20">
        <v>6</v>
      </c>
      <c r="E511" s="20">
        <v>1</v>
      </c>
      <c r="F511" s="20">
        <v>16</v>
      </c>
      <c r="G511" s="20" t="s">
        <v>105</v>
      </c>
      <c r="H511" s="20" t="s">
        <v>106</v>
      </c>
      <c r="I511" s="20" t="s">
        <v>111</v>
      </c>
      <c r="J511" s="20" t="s">
        <v>108</v>
      </c>
      <c r="K511" s="20" t="s">
        <v>108</v>
      </c>
      <c r="L511" s="20" t="s">
        <v>109</v>
      </c>
      <c r="M511" s="20">
        <v>0</v>
      </c>
      <c r="N511" s="20" t="s">
        <v>85</v>
      </c>
      <c r="S511" s="17" t="s">
        <v>63</v>
      </c>
      <c r="T511" s="45">
        <v>42310</v>
      </c>
    </row>
    <row r="512" spans="1:20" x14ac:dyDescent="0.2">
      <c r="A512" s="44">
        <v>42418</v>
      </c>
      <c r="B512" s="20">
        <v>2</v>
      </c>
      <c r="C512" s="20">
        <v>3</v>
      </c>
      <c r="D512" s="20">
        <v>6</v>
      </c>
      <c r="E512" s="20">
        <v>1</v>
      </c>
      <c r="F512" s="20">
        <v>16</v>
      </c>
      <c r="G512" s="20" t="s">
        <v>105</v>
      </c>
      <c r="H512" s="20" t="s">
        <v>106</v>
      </c>
      <c r="I512" s="20" t="s">
        <v>112</v>
      </c>
      <c r="J512" s="20" t="s">
        <v>108</v>
      </c>
      <c r="K512" s="20" t="s">
        <v>108</v>
      </c>
      <c r="L512" s="20" t="s">
        <v>109</v>
      </c>
      <c r="M512" s="20">
        <v>3.92</v>
      </c>
      <c r="S512" s="17" t="s">
        <v>67</v>
      </c>
      <c r="T512" s="45">
        <v>42219</v>
      </c>
    </row>
    <row r="513" spans="1:20" x14ac:dyDescent="0.2">
      <c r="A513" s="44">
        <v>42418</v>
      </c>
      <c r="B513" s="20">
        <v>2</v>
      </c>
      <c r="C513" s="20">
        <v>3</v>
      </c>
      <c r="D513" s="20">
        <v>6</v>
      </c>
      <c r="E513" s="20">
        <v>1</v>
      </c>
      <c r="F513" s="20">
        <v>16</v>
      </c>
      <c r="G513" s="20" t="s">
        <v>105</v>
      </c>
      <c r="H513" s="20" t="s">
        <v>106</v>
      </c>
      <c r="I513" s="20" t="s">
        <v>113</v>
      </c>
      <c r="J513" s="20" t="s">
        <v>108</v>
      </c>
      <c r="K513" s="20" t="s">
        <v>108</v>
      </c>
      <c r="L513" s="20" t="s">
        <v>109</v>
      </c>
      <c r="M513" s="20">
        <v>0</v>
      </c>
      <c r="N513" s="20" t="s">
        <v>85</v>
      </c>
      <c r="S513" s="17" t="s">
        <v>67</v>
      </c>
      <c r="T513" s="45">
        <v>42219</v>
      </c>
    </row>
    <row r="514" spans="1:20" x14ac:dyDescent="0.2">
      <c r="A514" s="44">
        <v>42418</v>
      </c>
      <c r="B514" s="20">
        <v>2</v>
      </c>
      <c r="C514" s="20">
        <v>3</v>
      </c>
      <c r="D514" s="20">
        <v>6</v>
      </c>
      <c r="E514" s="20">
        <v>2</v>
      </c>
      <c r="F514" s="20">
        <v>17</v>
      </c>
      <c r="G514" s="20" t="s">
        <v>105</v>
      </c>
      <c r="H514" s="20" t="s">
        <v>106</v>
      </c>
      <c r="I514" s="20" t="s">
        <v>107</v>
      </c>
      <c r="J514" s="20" t="s">
        <v>108</v>
      </c>
      <c r="K514" s="20" t="s">
        <v>108</v>
      </c>
      <c r="L514" s="20" t="s">
        <v>109</v>
      </c>
      <c r="M514" s="20">
        <v>0.85</v>
      </c>
      <c r="S514" s="17" t="s">
        <v>63</v>
      </c>
      <c r="T514" s="45">
        <v>42231</v>
      </c>
    </row>
    <row r="515" spans="1:20" x14ac:dyDescent="0.2">
      <c r="A515" s="44">
        <v>42418</v>
      </c>
      <c r="B515" s="20">
        <v>2</v>
      </c>
      <c r="C515" s="20">
        <v>3</v>
      </c>
      <c r="D515" s="20">
        <v>6</v>
      </c>
      <c r="E515" s="20">
        <v>2</v>
      </c>
      <c r="F515" s="20">
        <v>17</v>
      </c>
      <c r="G515" s="20" t="s">
        <v>105</v>
      </c>
      <c r="H515" s="20" t="s">
        <v>106</v>
      </c>
      <c r="I515" s="20" t="s">
        <v>110</v>
      </c>
      <c r="J515" s="20" t="s">
        <v>108</v>
      </c>
      <c r="K515" s="20" t="s">
        <v>108</v>
      </c>
      <c r="L515" s="20" t="s">
        <v>109</v>
      </c>
      <c r="M515" s="20">
        <v>0</v>
      </c>
      <c r="N515" s="20" t="s">
        <v>85</v>
      </c>
      <c r="S515" s="17" t="s">
        <v>63</v>
      </c>
      <c r="T515" s="45">
        <v>42231</v>
      </c>
    </row>
    <row r="516" spans="1:20" x14ac:dyDescent="0.2">
      <c r="A516" s="44">
        <v>42418</v>
      </c>
      <c r="B516" s="20">
        <v>2</v>
      </c>
      <c r="C516" s="20">
        <v>3</v>
      </c>
      <c r="D516" s="20">
        <v>6</v>
      </c>
      <c r="E516" s="20">
        <v>2</v>
      </c>
      <c r="F516" s="20">
        <v>17</v>
      </c>
      <c r="G516" s="20" t="s">
        <v>105</v>
      </c>
      <c r="H516" s="20" t="s">
        <v>106</v>
      </c>
      <c r="I516" s="20" t="s">
        <v>111</v>
      </c>
      <c r="J516" s="20" t="s">
        <v>108</v>
      </c>
      <c r="K516" s="20" t="s">
        <v>108</v>
      </c>
      <c r="L516" s="20" t="s">
        <v>109</v>
      </c>
      <c r="M516" s="20">
        <v>2.06</v>
      </c>
      <c r="S516" s="17" t="s">
        <v>63</v>
      </c>
      <c r="T516" s="45">
        <v>42310</v>
      </c>
    </row>
    <row r="517" spans="1:20" x14ac:dyDescent="0.2">
      <c r="A517" s="44">
        <v>42418</v>
      </c>
      <c r="B517" s="20">
        <v>2</v>
      </c>
      <c r="C517" s="20">
        <v>3</v>
      </c>
      <c r="D517" s="20">
        <v>6</v>
      </c>
      <c r="E517" s="20">
        <v>2</v>
      </c>
      <c r="F517" s="20">
        <v>17</v>
      </c>
      <c r="G517" s="20" t="s">
        <v>105</v>
      </c>
      <c r="H517" s="20" t="s">
        <v>106</v>
      </c>
      <c r="I517" s="20" t="s">
        <v>112</v>
      </c>
      <c r="J517" s="20" t="s">
        <v>108</v>
      </c>
      <c r="K517" s="20" t="s">
        <v>108</v>
      </c>
      <c r="L517" s="20" t="s">
        <v>109</v>
      </c>
      <c r="M517" s="20">
        <v>0</v>
      </c>
      <c r="N517" s="20" t="s">
        <v>85</v>
      </c>
      <c r="S517" s="17" t="s">
        <v>67</v>
      </c>
      <c r="T517" s="45">
        <v>42219</v>
      </c>
    </row>
    <row r="518" spans="1:20" x14ac:dyDescent="0.2">
      <c r="A518" s="44">
        <v>42418</v>
      </c>
      <c r="B518" s="20">
        <v>2</v>
      </c>
      <c r="C518" s="20">
        <v>3</v>
      </c>
      <c r="D518" s="20">
        <v>6</v>
      </c>
      <c r="E518" s="20">
        <v>2</v>
      </c>
      <c r="F518" s="20">
        <v>17</v>
      </c>
      <c r="G518" s="20" t="s">
        <v>105</v>
      </c>
      <c r="H518" s="20" t="s">
        <v>106</v>
      </c>
      <c r="I518" s="20" t="s">
        <v>113</v>
      </c>
      <c r="J518" s="20" t="s">
        <v>108</v>
      </c>
      <c r="K518" s="20" t="s">
        <v>108</v>
      </c>
      <c r="L518" s="20" t="s">
        <v>109</v>
      </c>
      <c r="M518" s="20">
        <v>0</v>
      </c>
      <c r="N518" s="20" t="s">
        <v>97</v>
      </c>
      <c r="S518" s="17" t="s">
        <v>67</v>
      </c>
      <c r="T518" s="45">
        <v>42219</v>
      </c>
    </row>
    <row r="519" spans="1:20" x14ac:dyDescent="0.2">
      <c r="A519" s="44">
        <v>42418</v>
      </c>
      <c r="B519" s="20">
        <v>2</v>
      </c>
      <c r="C519" s="20">
        <v>3</v>
      </c>
      <c r="D519" s="20">
        <v>6</v>
      </c>
      <c r="E519" s="20">
        <v>3</v>
      </c>
      <c r="F519" s="20">
        <v>18</v>
      </c>
      <c r="G519" s="20" t="s">
        <v>105</v>
      </c>
      <c r="H519" s="20" t="s">
        <v>106</v>
      </c>
      <c r="I519" s="20" t="s">
        <v>107</v>
      </c>
      <c r="J519" s="20" t="s">
        <v>108</v>
      </c>
      <c r="K519" s="20" t="s">
        <v>108</v>
      </c>
      <c r="L519" s="20" t="s">
        <v>109</v>
      </c>
      <c r="M519" s="20">
        <v>0</v>
      </c>
      <c r="N519" s="20" t="s">
        <v>85</v>
      </c>
      <c r="S519" s="17" t="s">
        <v>63</v>
      </c>
      <c r="T519" s="45">
        <v>42231</v>
      </c>
    </row>
    <row r="520" spans="1:20" x14ac:dyDescent="0.2">
      <c r="A520" s="44">
        <v>42418</v>
      </c>
      <c r="B520" s="20">
        <v>2</v>
      </c>
      <c r="C520" s="20">
        <v>3</v>
      </c>
      <c r="D520" s="20">
        <v>6</v>
      </c>
      <c r="E520" s="20">
        <v>3</v>
      </c>
      <c r="F520" s="20">
        <v>18</v>
      </c>
      <c r="G520" s="20" t="s">
        <v>105</v>
      </c>
      <c r="H520" s="20" t="s">
        <v>106</v>
      </c>
      <c r="I520" s="20" t="s">
        <v>110</v>
      </c>
      <c r="J520" s="20" t="s">
        <v>108</v>
      </c>
      <c r="K520" s="20" t="s">
        <v>108</v>
      </c>
      <c r="L520" s="20" t="s">
        <v>109</v>
      </c>
      <c r="M520" s="20">
        <v>0.6</v>
      </c>
      <c r="S520" s="17" t="s">
        <v>63</v>
      </c>
      <c r="T520" s="45">
        <v>42231</v>
      </c>
    </row>
    <row r="521" spans="1:20" x14ac:dyDescent="0.2">
      <c r="A521" s="44">
        <v>42418</v>
      </c>
      <c r="B521" s="20">
        <v>2</v>
      </c>
      <c r="C521" s="20">
        <v>3</v>
      </c>
      <c r="D521" s="20">
        <v>6</v>
      </c>
      <c r="E521" s="20">
        <v>3</v>
      </c>
      <c r="F521" s="20">
        <v>18</v>
      </c>
      <c r="G521" s="20" t="s">
        <v>105</v>
      </c>
      <c r="H521" s="20" t="s">
        <v>106</v>
      </c>
      <c r="I521" s="20" t="s">
        <v>111</v>
      </c>
      <c r="J521" s="20" t="s">
        <v>108</v>
      </c>
      <c r="K521" s="20" t="s">
        <v>108</v>
      </c>
      <c r="L521" s="20" t="s">
        <v>109</v>
      </c>
      <c r="M521" s="20">
        <v>0.43</v>
      </c>
      <c r="S521" s="17" t="s">
        <v>63</v>
      </c>
      <c r="T521" s="45">
        <v>42310</v>
      </c>
    </row>
    <row r="522" spans="1:20" x14ac:dyDescent="0.2">
      <c r="A522" s="44">
        <v>42418</v>
      </c>
      <c r="B522" s="20">
        <v>2</v>
      </c>
      <c r="C522" s="20">
        <v>3</v>
      </c>
      <c r="D522" s="20">
        <v>6</v>
      </c>
      <c r="E522" s="20">
        <v>3</v>
      </c>
      <c r="F522" s="20">
        <v>18</v>
      </c>
      <c r="G522" s="20" t="s">
        <v>105</v>
      </c>
      <c r="H522" s="20" t="s">
        <v>106</v>
      </c>
      <c r="I522" s="20" t="s">
        <v>112</v>
      </c>
      <c r="J522" s="20" t="s">
        <v>108</v>
      </c>
      <c r="K522" s="20" t="s">
        <v>108</v>
      </c>
      <c r="L522" s="20" t="s">
        <v>109</v>
      </c>
      <c r="M522" s="20">
        <v>1.07</v>
      </c>
      <c r="S522" s="17" t="s">
        <v>67</v>
      </c>
      <c r="T522" s="45">
        <v>42219</v>
      </c>
    </row>
    <row r="523" spans="1:20" x14ac:dyDescent="0.2">
      <c r="A523" s="44">
        <v>42418</v>
      </c>
      <c r="B523" s="20">
        <v>2</v>
      </c>
      <c r="C523" s="20">
        <v>3</v>
      </c>
      <c r="D523" s="20">
        <v>6</v>
      </c>
      <c r="E523" s="20">
        <v>3</v>
      </c>
      <c r="F523" s="20">
        <v>18</v>
      </c>
      <c r="G523" s="20" t="s">
        <v>105</v>
      </c>
      <c r="H523" s="20" t="s">
        <v>106</v>
      </c>
      <c r="I523" s="20" t="s">
        <v>113</v>
      </c>
      <c r="J523" s="20" t="s">
        <v>108</v>
      </c>
      <c r="K523" s="20" t="s">
        <v>108</v>
      </c>
      <c r="L523" s="20" t="s">
        <v>109</v>
      </c>
      <c r="M523" s="20">
        <v>0</v>
      </c>
      <c r="N523" s="20" t="s">
        <v>97</v>
      </c>
      <c r="S523" s="17" t="s">
        <v>67</v>
      </c>
      <c r="T523" s="45">
        <v>42219</v>
      </c>
    </row>
    <row r="524" spans="1:20" x14ac:dyDescent="0.2">
      <c r="A524" s="44">
        <v>42760</v>
      </c>
      <c r="B524" s="20">
        <v>1</v>
      </c>
      <c r="C524" s="20">
        <v>1</v>
      </c>
      <c r="D524" s="20">
        <v>1</v>
      </c>
      <c r="E524" s="20">
        <v>1</v>
      </c>
      <c r="F524" s="20">
        <v>1</v>
      </c>
      <c r="G524" s="20" t="s">
        <v>79</v>
      </c>
      <c r="H524" s="20" t="s">
        <v>60</v>
      </c>
      <c r="I524" s="20" t="s">
        <v>60</v>
      </c>
      <c r="J524" s="20" t="s">
        <v>61</v>
      </c>
      <c r="K524" s="20" t="s">
        <v>62</v>
      </c>
      <c r="L524" s="20" t="s">
        <v>74</v>
      </c>
      <c r="M524" s="20">
        <v>7.92</v>
      </c>
      <c r="N524" s="46"/>
      <c r="O524" s="20" t="s">
        <v>114</v>
      </c>
      <c r="P524" s="20" t="s">
        <v>114</v>
      </c>
      <c r="Q524" s="20" t="s">
        <v>114</v>
      </c>
      <c r="R524" s="17">
        <v>1</v>
      </c>
      <c r="S524" s="20" t="s">
        <v>63</v>
      </c>
    </row>
    <row r="525" spans="1:20" x14ac:dyDescent="0.2">
      <c r="A525" s="44">
        <v>42760</v>
      </c>
      <c r="B525" s="20">
        <v>1</v>
      </c>
      <c r="C525" s="20">
        <v>1</v>
      </c>
      <c r="D525" s="20">
        <v>1</v>
      </c>
      <c r="E525" s="20">
        <v>1</v>
      </c>
      <c r="F525" s="20">
        <v>1</v>
      </c>
      <c r="G525" s="20" t="s">
        <v>79</v>
      </c>
      <c r="H525" s="20" t="s">
        <v>60</v>
      </c>
      <c r="I525" s="20" t="s">
        <v>64</v>
      </c>
      <c r="J525" s="20" t="s">
        <v>61</v>
      </c>
      <c r="K525" s="20" t="s">
        <v>62</v>
      </c>
      <c r="L525" s="20" t="s">
        <v>74</v>
      </c>
      <c r="M525" s="20">
        <v>2.1</v>
      </c>
      <c r="N525" s="46"/>
      <c r="O525" s="20" t="s">
        <v>114</v>
      </c>
      <c r="P525" s="20" t="s">
        <v>114</v>
      </c>
      <c r="Q525" s="20" t="s">
        <v>114</v>
      </c>
      <c r="R525" s="17">
        <v>9</v>
      </c>
      <c r="S525" s="20" t="s">
        <v>67</v>
      </c>
    </row>
    <row r="526" spans="1:20" x14ac:dyDescent="0.2">
      <c r="A526" s="44">
        <v>42760</v>
      </c>
      <c r="B526" s="20">
        <v>1</v>
      </c>
      <c r="C526" s="20">
        <v>1</v>
      </c>
      <c r="D526" s="20">
        <v>1</v>
      </c>
      <c r="E526" s="20">
        <v>1</v>
      </c>
      <c r="F526" s="20">
        <v>1</v>
      </c>
      <c r="G526" s="20" t="s">
        <v>79</v>
      </c>
      <c r="H526" s="20" t="s">
        <v>60</v>
      </c>
      <c r="I526" s="20" t="s">
        <v>65</v>
      </c>
      <c r="J526" s="20" t="s">
        <v>61</v>
      </c>
      <c r="K526" s="20" t="s">
        <v>62</v>
      </c>
      <c r="L526" s="20" t="s">
        <v>74</v>
      </c>
      <c r="M526" s="20">
        <v>9.15</v>
      </c>
      <c r="N526" s="46"/>
      <c r="O526" s="17" t="s">
        <v>115</v>
      </c>
      <c r="P526" s="17" t="s">
        <v>116</v>
      </c>
      <c r="Q526" s="17" t="s">
        <v>117</v>
      </c>
      <c r="R526" s="17" t="s">
        <v>94</v>
      </c>
      <c r="S526" s="17" t="s">
        <v>63</v>
      </c>
      <c r="T526" s="45">
        <v>42310</v>
      </c>
    </row>
    <row r="527" spans="1:20" x14ac:dyDescent="0.2">
      <c r="A527" s="44">
        <v>42760</v>
      </c>
      <c r="B527" s="20">
        <v>1</v>
      </c>
      <c r="C527" s="20">
        <v>1</v>
      </c>
      <c r="D527" s="20">
        <v>1</v>
      </c>
      <c r="E527" s="20">
        <v>2</v>
      </c>
      <c r="F527" s="20">
        <v>2</v>
      </c>
      <c r="G527" s="20" t="s">
        <v>79</v>
      </c>
      <c r="H527" s="20" t="s">
        <v>60</v>
      </c>
      <c r="I527" s="20" t="s">
        <v>60</v>
      </c>
      <c r="J527" s="20" t="s">
        <v>61</v>
      </c>
      <c r="K527" s="20" t="s">
        <v>62</v>
      </c>
      <c r="L527" s="20" t="s">
        <v>74</v>
      </c>
      <c r="M527" s="20">
        <v>0.94</v>
      </c>
      <c r="N527" s="46"/>
      <c r="O527" s="20" t="s">
        <v>114</v>
      </c>
      <c r="P527" s="20" t="s">
        <v>114</v>
      </c>
      <c r="Q527" s="20" t="s">
        <v>114</v>
      </c>
      <c r="R527" s="17">
        <v>1</v>
      </c>
      <c r="S527" s="20" t="s">
        <v>63</v>
      </c>
    </row>
    <row r="528" spans="1:20" x14ac:dyDescent="0.2">
      <c r="A528" s="44">
        <v>42760</v>
      </c>
      <c r="B528" s="20">
        <v>1</v>
      </c>
      <c r="C528" s="20">
        <v>1</v>
      </c>
      <c r="D528" s="20">
        <v>1</v>
      </c>
      <c r="E528" s="20">
        <v>2</v>
      </c>
      <c r="F528" s="20">
        <v>2</v>
      </c>
      <c r="G528" s="20" t="s">
        <v>79</v>
      </c>
      <c r="H528" s="20" t="s">
        <v>60</v>
      </c>
      <c r="I528" s="20" t="s">
        <v>64</v>
      </c>
      <c r="J528" s="20" t="s">
        <v>61</v>
      </c>
      <c r="K528" s="20" t="s">
        <v>62</v>
      </c>
      <c r="L528" s="20" t="s">
        <v>74</v>
      </c>
      <c r="M528" s="20">
        <v>6.05</v>
      </c>
      <c r="N528" s="46"/>
      <c r="O528" s="20" t="s">
        <v>114</v>
      </c>
      <c r="P528" s="20" t="s">
        <v>114</v>
      </c>
      <c r="Q528" s="20" t="s">
        <v>114</v>
      </c>
      <c r="R528" s="17">
        <v>9</v>
      </c>
      <c r="S528" s="20" t="s">
        <v>67</v>
      </c>
    </row>
    <row r="529" spans="1:20" x14ac:dyDescent="0.2">
      <c r="A529" s="44">
        <v>42760</v>
      </c>
      <c r="B529" s="20">
        <v>1</v>
      </c>
      <c r="C529" s="20">
        <v>1</v>
      </c>
      <c r="D529" s="20">
        <v>1</v>
      </c>
      <c r="E529" s="20">
        <v>2</v>
      </c>
      <c r="F529" s="20">
        <v>2</v>
      </c>
      <c r="G529" s="20" t="s">
        <v>79</v>
      </c>
      <c r="H529" s="20" t="s">
        <v>60</v>
      </c>
      <c r="I529" s="20" t="s">
        <v>65</v>
      </c>
      <c r="J529" s="20" t="s">
        <v>61</v>
      </c>
      <c r="K529" s="20" t="s">
        <v>62</v>
      </c>
      <c r="L529" s="20" t="s">
        <v>74</v>
      </c>
      <c r="M529" s="20">
        <v>1.87</v>
      </c>
      <c r="N529" s="46"/>
      <c r="O529" s="17" t="s">
        <v>115</v>
      </c>
      <c r="P529" s="17" t="s">
        <v>116</v>
      </c>
      <c r="Q529" s="17" t="s">
        <v>117</v>
      </c>
      <c r="R529" s="17" t="s">
        <v>94</v>
      </c>
      <c r="S529" s="17" t="s">
        <v>63</v>
      </c>
      <c r="T529" s="45">
        <v>42310</v>
      </c>
    </row>
    <row r="530" spans="1:20" x14ac:dyDescent="0.2">
      <c r="A530" s="44">
        <v>42760</v>
      </c>
      <c r="B530" s="20">
        <v>1</v>
      </c>
      <c r="C530" s="20">
        <v>1</v>
      </c>
      <c r="D530" s="20">
        <v>2</v>
      </c>
      <c r="E530" s="20">
        <v>3</v>
      </c>
      <c r="F530" s="20">
        <v>3</v>
      </c>
      <c r="G530" s="20" t="s">
        <v>79</v>
      </c>
      <c r="H530" s="20" t="s">
        <v>60</v>
      </c>
      <c r="I530" s="20" t="s">
        <v>60</v>
      </c>
      <c r="J530" s="20" t="s">
        <v>61</v>
      </c>
      <c r="K530" s="20" t="s">
        <v>62</v>
      </c>
      <c r="L530" s="20" t="s">
        <v>74</v>
      </c>
      <c r="M530" s="20">
        <v>2.4500000000000002</v>
      </c>
      <c r="N530" s="46"/>
      <c r="O530" s="20" t="s">
        <v>114</v>
      </c>
      <c r="P530" s="20" t="s">
        <v>114</v>
      </c>
      <c r="Q530" s="20" t="s">
        <v>114</v>
      </c>
      <c r="R530" s="17">
        <v>1</v>
      </c>
      <c r="S530" s="20" t="s">
        <v>63</v>
      </c>
    </row>
    <row r="531" spans="1:20" x14ac:dyDescent="0.2">
      <c r="A531" s="44">
        <v>42760</v>
      </c>
      <c r="B531" s="20">
        <v>1</v>
      </c>
      <c r="C531" s="20">
        <v>1</v>
      </c>
      <c r="D531" s="20">
        <v>1</v>
      </c>
      <c r="E531" s="20">
        <v>3</v>
      </c>
      <c r="F531" s="20">
        <v>3</v>
      </c>
      <c r="G531" s="20" t="s">
        <v>79</v>
      </c>
      <c r="H531" s="20" t="s">
        <v>60</v>
      </c>
      <c r="I531" s="20" t="s">
        <v>64</v>
      </c>
      <c r="J531" s="20" t="s">
        <v>61</v>
      </c>
      <c r="K531" s="20" t="s">
        <v>62</v>
      </c>
      <c r="L531" s="20" t="s">
        <v>74</v>
      </c>
      <c r="M531" s="20">
        <v>2.9</v>
      </c>
      <c r="N531" s="46"/>
      <c r="O531" s="20" t="s">
        <v>114</v>
      </c>
      <c r="P531" s="20" t="s">
        <v>114</v>
      </c>
      <c r="Q531" s="20" t="s">
        <v>114</v>
      </c>
      <c r="R531" s="17">
        <v>9</v>
      </c>
      <c r="S531" s="20" t="s">
        <v>67</v>
      </c>
    </row>
    <row r="532" spans="1:20" x14ac:dyDescent="0.2">
      <c r="A532" s="44">
        <v>42760</v>
      </c>
      <c r="B532" s="20">
        <v>1</v>
      </c>
      <c r="C532" s="20">
        <v>1</v>
      </c>
      <c r="D532" s="20">
        <v>1</v>
      </c>
      <c r="E532" s="20">
        <v>3</v>
      </c>
      <c r="F532" s="20">
        <v>3</v>
      </c>
      <c r="G532" s="20" t="s">
        <v>79</v>
      </c>
      <c r="H532" s="20" t="s">
        <v>60</v>
      </c>
      <c r="I532" s="20" t="s">
        <v>65</v>
      </c>
      <c r="J532" s="20" t="s">
        <v>61</v>
      </c>
      <c r="K532" s="20" t="s">
        <v>62</v>
      </c>
      <c r="L532" s="20" t="s">
        <v>74</v>
      </c>
      <c r="M532" s="20">
        <v>0.66</v>
      </c>
      <c r="N532" s="46"/>
      <c r="O532" s="17" t="s">
        <v>115</v>
      </c>
      <c r="P532" s="17" t="s">
        <v>116</v>
      </c>
      <c r="Q532" s="17" t="s">
        <v>117</v>
      </c>
      <c r="R532" s="17" t="s">
        <v>94</v>
      </c>
      <c r="S532" s="17" t="s">
        <v>63</v>
      </c>
      <c r="T532" s="45">
        <v>42310</v>
      </c>
    </row>
    <row r="533" spans="1:20" x14ac:dyDescent="0.2">
      <c r="A533" s="44">
        <v>42760</v>
      </c>
      <c r="B533" s="20">
        <v>1</v>
      </c>
      <c r="C533" s="20">
        <v>2</v>
      </c>
      <c r="D533" s="20">
        <v>3</v>
      </c>
      <c r="E533" s="20">
        <v>1</v>
      </c>
      <c r="F533" s="20">
        <v>4</v>
      </c>
      <c r="G533" s="20" t="s">
        <v>79</v>
      </c>
      <c r="H533" s="20" t="s">
        <v>60</v>
      </c>
      <c r="I533" s="20" t="s">
        <v>60</v>
      </c>
      <c r="J533" s="20" t="s">
        <v>61</v>
      </c>
      <c r="K533" s="20" t="s">
        <v>62</v>
      </c>
      <c r="L533" s="20" t="s">
        <v>74</v>
      </c>
      <c r="M533" s="20">
        <v>2.87</v>
      </c>
      <c r="N533" s="46"/>
      <c r="O533" s="20" t="s">
        <v>114</v>
      </c>
      <c r="P533" s="20" t="s">
        <v>114</v>
      </c>
      <c r="Q533" s="20" t="s">
        <v>114</v>
      </c>
      <c r="R533" s="17">
        <v>1</v>
      </c>
      <c r="S533" s="20" t="s">
        <v>63</v>
      </c>
    </row>
    <row r="534" spans="1:20" x14ac:dyDescent="0.2">
      <c r="A534" s="44">
        <v>42760</v>
      </c>
      <c r="B534" s="20">
        <v>1</v>
      </c>
      <c r="C534" s="20">
        <v>2</v>
      </c>
      <c r="D534" s="20">
        <v>2</v>
      </c>
      <c r="E534" s="20">
        <v>1</v>
      </c>
      <c r="F534" s="20">
        <v>4</v>
      </c>
      <c r="G534" s="20" t="s">
        <v>79</v>
      </c>
      <c r="H534" s="20" t="s">
        <v>60</v>
      </c>
      <c r="I534" s="20" t="s">
        <v>64</v>
      </c>
      <c r="J534" s="20" t="s">
        <v>61</v>
      </c>
      <c r="K534" s="20" t="s">
        <v>62</v>
      </c>
      <c r="L534" s="20" t="s">
        <v>74</v>
      </c>
      <c r="M534" s="20">
        <v>2.4500000000000002</v>
      </c>
      <c r="N534" s="46"/>
      <c r="O534" s="20" t="s">
        <v>114</v>
      </c>
      <c r="P534" s="20" t="s">
        <v>114</v>
      </c>
      <c r="Q534" s="20" t="s">
        <v>114</v>
      </c>
      <c r="R534" s="17">
        <v>9</v>
      </c>
      <c r="S534" s="20" t="s">
        <v>67</v>
      </c>
    </row>
    <row r="535" spans="1:20" x14ac:dyDescent="0.2">
      <c r="A535" s="44">
        <v>42760</v>
      </c>
      <c r="B535" s="20">
        <v>1</v>
      </c>
      <c r="C535" s="20">
        <v>2</v>
      </c>
      <c r="D535" s="20">
        <v>2</v>
      </c>
      <c r="E535" s="20">
        <v>1</v>
      </c>
      <c r="F535" s="20">
        <v>4</v>
      </c>
      <c r="G535" s="20" t="s">
        <v>79</v>
      </c>
      <c r="H535" s="20" t="s">
        <v>60</v>
      </c>
      <c r="I535" s="20" t="s">
        <v>65</v>
      </c>
      <c r="J535" s="20" t="s">
        <v>61</v>
      </c>
      <c r="K535" s="20" t="s">
        <v>62</v>
      </c>
      <c r="L535" s="20" t="s">
        <v>74</v>
      </c>
      <c r="M535" s="20">
        <v>1.04</v>
      </c>
      <c r="N535" s="46"/>
      <c r="O535" s="17" t="s">
        <v>115</v>
      </c>
      <c r="P535" s="17" t="s">
        <v>116</v>
      </c>
      <c r="Q535" s="17" t="s">
        <v>117</v>
      </c>
      <c r="R535" s="17" t="s">
        <v>94</v>
      </c>
      <c r="S535" s="17" t="s">
        <v>63</v>
      </c>
      <c r="T535" s="45">
        <v>42310</v>
      </c>
    </row>
    <row r="536" spans="1:20" x14ac:dyDescent="0.2">
      <c r="A536" s="44">
        <v>42760</v>
      </c>
      <c r="B536" s="20">
        <v>1</v>
      </c>
      <c r="C536" s="20">
        <v>2</v>
      </c>
      <c r="D536" s="20">
        <v>2</v>
      </c>
      <c r="E536" s="20">
        <v>2</v>
      </c>
      <c r="F536" s="20">
        <v>5</v>
      </c>
      <c r="G536" s="20" t="s">
        <v>79</v>
      </c>
      <c r="H536" s="20" t="s">
        <v>60</v>
      </c>
      <c r="I536" s="20" t="s">
        <v>60</v>
      </c>
      <c r="J536" s="20" t="s">
        <v>61</v>
      </c>
      <c r="K536" s="20" t="s">
        <v>62</v>
      </c>
      <c r="L536" s="20" t="s">
        <v>74</v>
      </c>
      <c r="M536" s="20">
        <v>1.22</v>
      </c>
      <c r="N536" s="46"/>
      <c r="O536" s="20" t="s">
        <v>114</v>
      </c>
      <c r="P536" s="20" t="s">
        <v>114</v>
      </c>
      <c r="Q536" s="20" t="s">
        <v>114</v>
      </c>
      <c r="R536" s="17">
        <v>1</v>
      </c>
      <c r="S536" s="20" t="s">
        <v>63</v>
      </c>
    </row>
    <row r="537" spans="1:20" x14ac:dyDescent="0.2">
      <c r="A537" s="44">
        <v>42760</v>
      </c>
      <c r="B537" s="20">
        <v>1</v>
      </c>
      <c r="C537" s="20">
        <v>2</v>
      </c>
      <c r="D537" s="20">
        <v>2</v>
      </c>
      <c r="E537" s="20">
        <v>2</v>
      </c>
      <c r="F537" s="20">
        <v>5</v>
      </c>
      <c r="G537" s="20" t="s">
        <v>79</v>
      </c>
      <c r="H537" s="20" t="s">
        <v>60</v>
      </c>
      <c r="I537" s="20" t="s">
        <v>64</v>
      </c>
      <c r="J537" s="20" t="s">
        <v>61</v>
      </c>
      <c r="K537" s="20" t="s">
        <v>62</v>
      </c>
      <c r="L537" s="20" t="s">
        <v>74</v>
      </c>
      <c r="M537" s="20">
        <v>1.29</v>
      </c>
      <c r="N537" s="46"/>
      <c r="O537" s="20" t="s">
        <v>114</v>
      </c>
      <c r="P537" s="20" t="s">
        <v>114</v>
      </c>
      <c r="Q537" s="20" t="s">
        <v>114</v>
      </c>
      <c r="R537" s="17">
        <v>9</v>
      </c>
      <c r="S537" s="20" t="s">
        <v>67</v>
      </c>
    </row>
    <row r="538" spans="1:20" x14ac:dyDescent="0.2">
      <c r="A538" s="44">
        <v>42760</v>
      </c>
      <c r="B538" s="20">
        <v>1</v>
      </c>
      <c r="C538" s="20">
        <v>2</v>
      </c>
      <c r="D538" s="20">
        <v>2</v>
      </c>
      <c r="E538" s="20">
        <v>2</v>
      </c>
      <c r="F538" s="20">
        <v>5</v>
      </c>
      <c r="G538" s="20" t="s">
        <v>79</v>
      </c>
      <c r="H538" s="20" t="s">
        <v>60</v>
      </c>
      <c r="I538" s="20" t="s">
        <v>65</v>
      </c>
      <c r="J538" s="20" t="s">
        <v>61</v>
      </c>
      <c r="K538" s="20" t="s">
        <v>62</v>
      </c>
      <c r="L538" s="20" t="s">
        <v>74</v>
      </c>
      <c r="M538" s="20">
        <v>0.64</v>
      </c>
      <c r="N538" s="46"/>
      <c r="O538" s="17" t="s">
        <v>115</v>
      </c>
      <c r="P538" s="17" t="s">
        <v>116</v>
      </c>
      <c r="Q538" s="17" t="s">
        <v>117</v>
      </c>
      <c r="R538" s="17" t="s">
        <v>94</v>
      </c>
      <c r="S538" s="17" t="s">
        <v>63</v>
      </c>
      <c r="T538" s="45">
        <v>42310</v>
      </c>
    </row>
    <row r="539" spans="1:20" x14ac:dyDescent="0.2">
      <c r="A539" s="44">
        <v>42760</v>
      </c>
      <c r="B539" s="20">
        <v>1</v>
      </c>
      <c r="C539" s="20">
        <v>2</v>
      </c>
      <c r="D539" s="20">
        <v>2</v>
      </c>
      <c r="E539" s="20">
        <v>3</v>
      </c>
      <c r="F539" s="20">
        <v>6</v>
      </c>
      <c r="G539" s="20" t="s">
        <v>79</v>
      </c>
      <c r="H539" s="20" t="s">
        <v>60</v>
      </c>
      <c r="I539" s="20" t="s">
        <v>60</v>
      </c>
      <c r="J539" s="20" t="s">
        <v>61</v>
      </c>
      <c r="K539" s="20" t="s">
        <v>62</v>
      </c>
      <c r="L539" s="20" t="s">
        <v>74</v>
      </c>
      <c r="M539" s="20">
        <v>0</v>
      </c>
      <c r="N539" s="46"/>
      <c r="O539" s="20" t="s">
        <v>114</v>
      </c>
      <c r="P539" s="20" t="s">
        <v>114</v>
      </c>
      <c r="Q539" s="20" t="s">
        <v>114</v>
      </c>
      <c r="R539" s="17">
        <v>1</v>
      </c>
      <c r="S539" s="20" t="s">
        <v>63</v>
      </c>
    </row>
    <row r="540" spans="1:20" x14ac:dyDescent="0.2">
      <c r="A540" s="44">
        <v>42760</v>
      </c>
      <c r="B540" s="20">
        <v>1</v>
      </c>
      <c r="C540" s="20">
        <v>2</v>
      </c>
      <c r="D540" s="20">
        <v>2</v>
      </c>
      <c r="E540" s="20">
        <v>3</v>
      </c>
      <c r="F540" s="20">
        <v>6</v>
      </c>
      <c r="G540" s="20" t="s">
        <v>79</v>
      </c>
      <c r="H540" s="20" t="s">
        <v>60</v>
      </c>
      <c r="I540" s="20" t="s">
        <v>64</v>
      </c>
      <c r="J540" s="20" t="s">
        <v>61</v>
      </c>
      <c r="K540" s="20" t="s">
        <v>62</v>
      </c>
      <c r="L540" s="20" t="s">
        <v>74</v>
      </c>
      <c r="M540" s="20">
        <v>1.39</v>
      </c>
      <c r="N540" s="46"/>
      <c r="O540" s="20" t="s">
        <v>114</v>
      </c>
      <c r="P540" s="20" t="s">
        <v>114</v>
      </c>
      <c r="Q540" s="20" t="s">
        <v>114</v>
      </c>
      <c r="R540" s="17">
        <v>9</v>
      </c>
      <c r="S540" s="20" t="s">
        <v>67</v>
      </c>
    </row>
    <row r="541" spans="1:20" x14ac:dyDescent="0.2">
      <c r="A541" s="44">
        <v>42760</v>
      </c>
      <c r="B541" s="20">
        <v>1</v>
      </c>
      <c r="C541" s="20">
        <v>2</v>
      </c>
      <c r="D541" s="20">
        <v>2</v>
      </c>
      <c r="E541" s="20">
        <v>3</v>
      </c>
      <c r="F541" s="20">
        <v>6</v>
      </c>
      <c r="G541" s="20" t="s">
        <v>79</v>
      </c>
      <c r="H541" s="20" t="s">
        <v>60</v>
      </c>
      <c r="I541" s="20" t="s">
        <v>65</v>
      </c>
      <c r="J541" s="20" t="s">
        <v>61</v>
      </c>
      <c r="K541" s="20" t="s">
        <v>62</v>
      </c>
      <c r="L541" s="20" t="s">
        <v>74</v>
      </c>
      <c r="M541" s="20">
        <v>0.73</v>
      </c>
      <c r="N541" s="46"/>
      <c r="O541" s="17" t="s">
        <v>115</v>
      </c>
      <c r="P541" s="17" t="s">
        <v>116</v>
      </c>
      <c r="Q541" s="17" t="s">
        <v>117</v>
      </c>
      <c r="R541" s="17" t="s">
        <v>94</v>
      </c>
      <c r="S541" s="17" t="s">
        <v>63</v>
      </c>
      <c r="T541" s="45">
        <v>42310</v>
      </c>
    </row>
    <row r="542" spans="1:20" x14ac:dyDescent="0.2">
      <c r="A542" s="44">
        <v>42760</v>
      </c>
      <c r="B542" s="20">
        <v>1</v>
      </c>
      <c r="C542" s="20">
        <v>3</v>
      </c>
      <c r="D542" s="20">
        <v>3</v>
      </c>
      <c r="E542" s="20">
        <v>1</v>
      </c>
      <c r="F542" s="20">
        <v>7</v>
      </c>
      <c r="G542" s="20" t="s">
        <v>79</v>
      </c>
      <c r="H542" s="20" t="s">
        <v>60</v>
      </c>
      <c r="I542" s="20" t="s">
        <v>60</v>
      </c>
      <c r="J542" s="20" t="s">
        <v>61</v>
      </c>
      <c r="K542" s="20" t="s">
        <v>62</v>
      </c>
      <c r="L542" s="20" t="s">
        <v>74</v>
      </c>
      <c r="M542" s="20">
        <v>0.71</v>
      </c>
      <c r="N542" s="46"/>
      <c r="O542" s="20" t="s">
        <v>114</v>
      </c>
      <c r="P542" s="20" t="s">
        <v>114</v>
      </c>
      <c r="Q542" s="20" t="s">
        <v>114</v>
      </c>
      <c r="R542" s="17">
        <v>1</v>
      </c>
      <c r="S542" s="20" t="s">
        <v>63</v>
      </c>
    </row>
    <row r="543" spans="1:20" x14ac:dyDescent="0.2">
      <c r="A543" s="44">
        <v>42760</v>
      </c>
      <c r="B543" s="20">
        <v>1</v>
      </c>
      <c r="C543" s="20">
        <v>3</v>
      </c>
      <c r="D543" s="20">
        <v>3</v>
      </c>
      <c r="E543" s="20">
        <v>1</v>
      </c>
      <c r="F543" s="20">
        <v>7</v>
      </c>
      <c r="G543" s="20" t="s">
        <v>79</v>
      </c>
      <c r="H543" s="20" t="s">
        <v>60</v>
      </c>
      <c r="I543" s="20" t="s">
        <v>64</v>
      </c>
      <c r="J543" s="20" t="s">
        <v>61</v>
      </c>
      <c r="K543" s="20" t="s">
        <v>62</v>
      </c>
      <c r="L543" s="20" t="s">
        <v>74</v>
      </c>
      <c r="M543" s="20">
        <v>1.52</v>
      </c>
      <c r="N543" s="46"/>
      <c r="O543" s="20" t="s">
        <v>114</v>
      </c>
      <c r="P543" s="20" t="s">
        <v>114</v>
      </c>
      <c r="Q543" s="20" t="s">
        <v>114</v>
      </c>
      <c r="R543" s="17">
        <v>9</v>
      </c>
      <c r="S543" s="20" t="s">
        <v>67</v>
      </c>
    </row>
    <row r="544" spans="1:20" x14ac:dyDescent="0.2">
      <c r="A544" s="44">
        <v>42760</v>
      </c>
      <c r="B544" s="20">
        <v>1</v>
      </c>
      <c r="C544" s="20">
        <v>3</v>
      </c>
      <c r="D544" s="20">
        <v>3</v>
      </c>
      <c r="E544" s="20">
        <v>1</v>
      </c>
      <c r="F544" s="20">
        <v>7</v>
      </c>
      <c r="G544" s="20" t="s">
        <v>79</v>
      </c>
      <c r="H544" s="20" t="s">
        <v>60</v>
      </c>
      <c r="I544" s="20" t="s">
        <v>65</v>
      </c>
      <c r="J544" s="20" t="s">
        <v>61</v>
      </c>
      <c r="K544" s="20" t="s">
        <v>62</v>
      </c>
      <c r="L544" s="20" t="s">
        <v>74</v>
      </c>
      <c r="M544" s="20">
        <v>1.54</v>
      </c>
      <c r="N544" s="46"/>
      <c r="O544" s="17" t="s">
        <v>115</v>
      </c>
      <c r="P544" s="17" t="s">
        <v>116</v>
      </c>
      <c r="Q544" s="17" t="s">
        <v>117</v>
      </c>
      <c r="R544" s="17" t="s">
        <v>94</v>
      </c>
      <c r="S544" s="17" t="s">
        <v>63</v>
      </c>
      <c r="T544" s="45">
        <v>42310</v>
      </c>
    </row>
    <row r="545" spans="1:20" x14ac:dyDescent="0.2">
      <c r="A545" s="44">
        <v>42760</v>
      </c>
      <c r="B545" s="20">
        <v>1</v>
      </c>
      <c r="C545" s="20">
        <v>3</v>
      </c>
      <c r="D545" s="20">
        <v>3</v>
      </c>
      <c r="E545" s="20">
        <v>2</v>
      </c>
      <c r="F545" s="20">
        <v>8</v>
      </c>
      <c r="G545" s="20" t="s">
        <v>79</v>
      </c>
      <c r="H545" s="20" t="s">
        <v>60</v>
      </c>
      <c r="I545" s="20" t="s">
        <v>60</v>
      </c>
      <c r="J545" s="20" t="s">
        <v>61</v>
      </c>
      <c r="K545" s="20" t="s">
        <v>62</v>
      </c>
      <c r="L545" s="20" t="s">
        <v>74</v>
      </c>
      <c r="M545" s="20">
        <v>0.6</v>
      </c>
      <c r="N545" s="46"/>
      <c r="O545" s="20" t="s">
        <v>114</v>
      </c>
      <c r="P545" s="20" t="s">
        <v>114</v>
      </c>
      <c r="Q545" s="20" t="s">
        <v>114</v>
      </c>
      <c r="R545" s="17">
        <v>1</v>
      </c>
      <c r="S545" s="20" t="s">
        <v>63</v>
      </c>
    </row>
    <row r="546" spans="1:20" x14ac:dyDescent="0.2">
      <c r="A546" s="44">
        <v>42760</v>
      </c>
      <c r="B546" s="20">
        <v>1</v>
      </c>
      <c r="C546" s="20">
        <v>3</v>
      </c>
      <c r="D546" s="20">
        <v>3</v>
      </c>
      <c r="E546" s="20">
        <v>2</v>
      </c>
      <c r="F546" s="20">
        <v>8</v>
      </c>
      <c r="G546" s="20" t="s">
        <v>79</v>
      </c>
      <c r="H546" s="20" t="s">
        <v>60</v>
      </c>
      <c r="I546" s="20" t="s">
        <v>64</v>
      </c>
      <c r="J546" s="20" t="s">
        <v>61</v>
      </c>
      <c r="K546" s="20" t="s">
        <v>62</v>
      </c>
      <c r="L546" s="20" t="s">
        <v>74</v>
      </c>
      <c r="M546" s="20">
        <v>0.37</v>
      </c>
      <c r="N546" s="46"/>
      <c r="O546" s="20" t="s">
        <v>114</v>
      </c>
      <c r="P546" s="20" t="s">
        <v>114</v>
      </c>
      <c r="Q546" s="20" t="s">
        <v>114</v>
      </c>
      <c r="R546" s="17">
        <v>9</v>
      </c>
      <c r="S546" s="20" t="s">
        <v>67</v>
      </c>
    </row>
    <row r="547" spans="1:20" x14ac:dyDescent="0.2">
      <c r="A547" s="44">
        <v>42760</v>
      </c>
      <c r="B547" s="20">
        <v>1</v>
      </c>
      <c r="C547" s="20">
        <v>3</v>
      </c>
      <c r="D547" s="20">
        <v>3</v>
      </c>
      <c r="E547" s="20">
        <v>2</v>
      </c>
      <c r="F547" s="20">
        <v>8</v>
      </c>
      <c r="G547" s="20" t="s">
        <v>79</v>
      </c>
      <c r="H547" s="20" t="s">
        <v>60</v>
      </c>
      <c r="I547" s="20" t="s">
        <v>65</v>
      </c>
      <c r="J547" s="20" t="s">
        <v>61</v>
      </c>
      <c r="K547" s="20" t="s">
        <v>62</v>
      </c>
      <c r="L547" s="20" t="s">
        <v>74</v>
      </c>
      <c r="M547" s="20">
        <v>0</v>
      </c>
      <c r="N547" s="46"/>
      <c r="O547" s="17" t="s">
        <v>115</v>
      </c>
      <c r="P547" s="17" t="s">
        <v>116</v>
      </c>
      <c r="Q547" s="17" t="s">
        <v>117</v>
      </c>
      <c r="R547" s="17" t="s">
        <v>94</v>
      </c>
      <c r="S547" s="17" t="s">
        <v>63</v>
      </c>
      <c r="T547" s="45">
        <v>42310</v>
      </c>
    </row>
    <row r="548" spans="1:20" x14ac:dyDescent="0.2">
      <c r="A548" s="44">
        <v>42760</v>
      </c>
      <c r="B548" s="20">
        <v>1</v>
      </c>
      <c r="C548" s="20">
        <v>3</v>
      </c>
      <c r="D548" s="20">
        <v>3</v>
      </c>
      <c r="E548" s="20">
        <v>3</v>
      </c>
      <c r="F548" s="20">
        <v>9</v>
      </c>
      <c r="G548" s="20" t="s">
        <v>79</v>
      </c>
      <c r="H548" s="20" t="s">
        <v>60</v>
      </c>
      <c r="I548" s="20" t="s">
        <v>60</v>
      </c>
      <c r="J548" s="20" t="s">
        <v>61</v>
      </c>
      <c r="K548" s="20" t="s">
        <v>62</v>
      </c>
      <c r="L548" s="20" t="s">
        <v>74</v>
      </c>
      <c r="M548" s="20">
        <v>0.22</v>
      </c>
      <c r="N548" s="46"/>
      <c r="O548" s="20" t="s">
        <v>114</v>
      </c>
      <c r="P548" s="20" t="s">
        <v>114</v>
      </c>
      <c r="Q548" s="20" t="s">
        <v>114</v>
      </c>
      <c r="R548" s="17">
        <v>1</v>
      </c>
      <c r="S548" s="20" t="s">
        <v>63</v>
      </c>
    </row>
    <row r="549" spans="1:20" x14ac:dyDescent="0.2">
      <c r="A549" s="44">
        <v>42760</v>
      </c>
      <c r="B549" s="20">
        <v>1</v>
      </c>
      <c r="C549" s="20">
        <v>3</v>
      </c>
      <c r="D549" s="20">
        <v>3</v>
      </c>
      <c r="E549" s="20">
        <v>3</v>
      </c>
      <c r="F549" s="20">
        <v>9</v>
      </c>
      <c r="G549" s="20" t="s">
        <v>79</v>
      </c>
      <c r="H549" s="20" t="s">
        <v>60</v>
      </c>
      <c r="I549" s="20" t="s">
        <v>64</v>
      </c>
      <c r="J549" s="20" t="s">
        <v>61</v>
      </c>
      <c r="K549" s="20" t="s">
        <v>62</v>
      </c>
      <c r="L549" s="20" t="s">
        <v>74</v>
      </c>
      <c r="M549" s="20">
        <v>2.34</v>
      </c>
      <c r="N549" s="46"/>
      <c r="O549" s="20" t="s">
        <v>114</v>
      </c>
      <c r="P549" s="20" t="s">
        <v>114</v>
      </c>
      <c r="Q549" s="20" t="s">
        <v>114</v>
      </c>
      <c r="R549" s="17">
        <v>9</v>
      </c>
      <c r="S549" s="20" t="s">
        <v>67</v>
      </c>
    </row>
    <row r="550" spans="1:20" x14ac:dyDescent="0.2">
      <c r="A550" s="44">
        <v>42760</v>
      </c>
      <c r="B550" s="20">
        <v>1</v>
      </c>
      <c r="C550" s="20">
        <v>3</v>
      </c>
      <c r="D550" s="20">
        <v>3</v>
      </c>
      <c r="E550" s="20">
        <v>3</v>
      </c>
      <c r="F550" s="20">
        <v>9</v>
      </c>
      <c r="G550" s="20" t="s">
        <v>79</v>
      </c>
      <c r="H550" s="20" t="s">
        <v>60</v>
      </c>
      <c r="I550" s="20" t="s">
        <v>65</v>
      </c>
      <c r="J550" s="20" t="s">
        <v>61</v>
      </c>
      <c r="K550" s="20" t="s">
        <v>62</v>
      </c>
      <c r="L550" s="20" t="s">
        <v>74</v>
      </c>
      <c r="M550" s="20">
        <v>0</v>
      </c>
      <c r="N550" s="46"/>
      <c r="O550" s="17" t="s">
        <v>115</v>
      </c>
      <c r="P550" s="17" t="s">
        <v>116</v>
      </c>
      <c r="Q550" s="17" t="s">
        <v>117</v>
      </c>
      <c r="R550" s="17" t="s">
        <v>94</v>
      </c>
      <c r="S550" s="17" t="s">
        <v>63</v>
      </c>
      <c r="T550" s="45">
        <v>42310</v>
      </c>
    </row>
    <row r="551" spans="1:20" x14ac:dyDescent="0.2">
      <c r="A551" s="44">
        <v>42760</v>
      </c>
      <c r="B551" s="20">
        <v>1</v>
      </c>
      <c r="C551" s="20">
        <v>1</v>
      </c>
      <c r="D551" s="17">
        <v>1</v>
      </c>
      <c r="E551" s="20">
        <v>1</v>
      </c>
      <c r="F551" s="20">
        <v>1</v>
      </c>
      <c r="G551" s="20" t="s">
        <v>79</v>
      </c>
      <c r="H551" s="20" t="s">
        <v>87</v>
      </c>
      <c r="I551" s="20" t="s">
        <v>87</v>
      </c>
      <c r="J551" s="20" t="s">
        <v>81</v>
      </c>
      <c r="K551" s="20" t="s">
        <v>88</v>
      </c>
      <c r="L551" s="20" t="s">
        <v>95</v>
      </c>
      <c r="M551" s="20">
        <v>10.029999999999999</v>
      </c>
      <c r="N551" s="46"/>
      <c r="O551" s="20" t="s">
        <v>114</v>
      </c>
      <c r="P551" s="20" t="s">
        <v>114</v>
      </c>
      <c r="Q551" s="20" t="s">
        <v>114</v>
      </c>
      <c r="R551" s="17">
        <v>2</v>
      </c>
      <c r="S551" s="20" t="s">
        <v>63</v>
      </c>
    </row>
    <row r="552" spans="1:20" x14ac:dyDescent="0.2">
      <c r="A552" s="44">
        <v>42760</v>
      </c>
      <c r="B552" s="20">
        <v>1</v>
      </c>
      <c r="C552" s="20">
        <v>1</v>
      </c>
      <c r="D552" s="17">
        <v>1</v>
      </c>
      <c r="E552" s="20">
        <v>1</v>
      </c>
      <c r="F552" s="20">
        <v>1</v>
      </c>
      <c r="G552" s="20" t="s">
        <v>79</v>
      </c>
      <c r="H552" s="20" t="s">
        <v>87</v>
      </c>
      <c r="I552" s="20" t="s">
        <v>89</v>
      </c>
      <c r="J552" s="20" t="s">
        <v>81</v>
      </c>
      <c r="K552" s="20" t="s">
        <v>88</v>
      </c>
      <c r="L552" s="20" t="s">
        <v>95</v>
      </c>
      <c r="M552" s="20">
        <v>8.49</v>
      </c>
      <c r="N552" s="46"/>
      <c r="O552" s="20" t="s">
        <v>114</v>
      </c>
      <c r="P552" s="20" t="s">
        <v>114</v>
      </c>
      <c r="Q552" s="20" t="s">
        <v>114</v>
      </c>
      <c r="R552" s="17">
        <v>10</v>
      </c>
      <c r="S552" s="20" t="s">
        <v>67</v>
      </c>
    </row>
    <row r="553" spans="1:20" x14ac:dyDescent="0.2">
      <c r="A553" s="44">
        <v>42760</v>
      </c>
      <c r="B553" s="20">
        <v>1</v>
      </c>
      <c r="C553" s="20">
        <v>1</v>
      </c>
      <c r="D553" s="17">
        <v>1</v>
      </c>
      <c r="E553" s="20">
        <v>1</v>
      </c>
      <c r="F553" s="20">
        <v>1</v>
      </c>
      <c r="G553" s="20" t="s">
        <v>79</v>
      </c>
      <c r="H553" s="20" t="s">
        <v>87</v>
      </c>
      <c r="I553" s="20" t="s">
        <v>90</v>
      </c>
      <c r="J553" s="20" t="s">
        <v>81</v>
      </c>
      <c r="K553" s="20" t="s">
        <v>88</v>
      </c>
      <c r="L553" s="20" t="s">
        <v>95</v>
      </c>
      <c r="M553" s="20">
        <v>6.69</v>
      </c>
      <c r="N553" s="46"/>
      <c r="O553" s="17" t="s">
        <v>115</v>
      </c>
      <c r="P553" s="17" t="s">
        <v>118</v>
      </c>
      <c r="Q553" s="17" t="s">
        <v>119</v>
      </c>
      <c r="R553" s="17" t="s">
        <v>120</v>
      </c>
      <c r="S553" s="17" t="s">
        <v>67</v>
      </c>
    </row>
    <row r="554" spans="1:20" x14ac:dyDescent="0.2">
      <c r="A554" s="44">
        <v>42760</v>
      </c>
      <c r="B554" s="20">
        <v>1</v>
      </c>
      <c r="C554" s="20">
        <v>1</v>
      </c>
      <c r="D554" s="17">
        <v>1</v>
      </c>
      <c r="E554" s="20">
        <v>2</v>
      </c>
      <c r="F554" s="20">
        <v>2</v>
      </c>
      <c r="G554" s="20" t="s">
        <v>79</v>
      </c>
      <c r="H554" s="20" t="s">
        <v>87</v>
      </c>
      <c r="I554" s="20" t="s">
        <v>87</v>
      </c>
      <c r="J554" s="20" t="s">
        <v>81</v>
      </c>
      <c r="K554" s="20" t="s">
        <v>88</v>
      </c>
      <c r="L554" s="20" t="s">
        <v>95</v>
      </c>
      <c r="M554" s="20">
        <v>5.84</v>
      </c>
      <c r="N554" s="46"/>
      <c r="O554" s="20" t="s">
        <v>114</v>
      </c>
      <c r="P554" s="20" t="s">
        <v>114</v>
      </c>
      <c r="Q554" s="20" t="s">
        <v>114</v>
      </c>
      <c r="R554" s="17">
        <v>2</v>
      </c>
      <c r="S554" s="20" t="s">
        <v>63</v>
      </c>
    </row>
    <row r="555" spans="1:20" x14ac:dyDescent="0.2">
      <c r="A555" s="44">
        <v>42760</v>
      </c>
      <c r="B555" s="20">
        <v>1</v>
      </c>
      <c r="C555" s="20">
        <v>1</v>
      </c>
      <c r="D555" s="17">
        <v>1</v>
      </c>
      <c r="E555" s="20">
        <v>2</v>
      </c>
      <c r="F555" s="20">
        <v>2</v>
      </c>
      <c r="G555" s="20" t="s">
        <v>79</v>
      </c>
      <c r="H555" s="20" t="s">
        <v>87</v>
      </c>
      <c r="I555" s="20" t="s">
        <v>89</v>
      </c>
      <c r="J555" s="20" t="s">
        <v>81</v>
      </c>
      <c r="K555" s="20" t="s">
        <v>88</v>
      </c>
      <c r="L555" s="20" t="s">
        <v>95</v>
      </c>
      <c r="M555" s="20">
        <v>5.24</v>
      </c>
      <c r="N555" s="46"/>
      <c r="O555" s="20" t="s">
        <v>114</v>
      </c>
      <c r="P555" s="20" t="s">
        <v>114</v>
      </c>
      <c r="Q555" s="20" t="s">
        <v>114</v>
      </c>
      <c r="R555" s="17">
        <v>10</v>
      </c>
      <c r="S555" s="20" t="s">
        <v>67</v>
      </c>
    </row>
    <row r="556" spans="1:20" x14ac:dyDescent="0.2">
      <c r="A556" s="44">
        <v>42760</v>
      </c>
      <c r="B556" s="20">
        <v>1</v>
      </c>
      <c r="C556" s="20">
        <v>1</v>
      </c>
      <c r="D556" s="17">
        <v>1</v>
      </c>
      <c r="E556" s="20">
        <v>2</v>
      </c>
      <c r="F556" s="20">
        <v>2</v>
      </c>
      <c r="G556" s="20" t="s">
        <v>79</v>
      </c>
      <c r="H556" s="20" t="s">
        <v>87</v>
      </c>
      <c r="I556" s="20" t="s">
        <v>90</v>
      </c>
      <c r="J556" s="20" t="s">
        <v>81</v>
      </c>
      <c r="K556" s="20" t="s">
        <v>88</v>
      </c>
      <c r="L556" s="20" t="s">
        <v>95</v>
      </c>
      <c r="M556" s="20">
        <v>1.92</v>
      </c>
      <c r="N556" s="46"/>
      <c r="O556" s="17" t="s">
        <v>115</v>
      </c>
      <c r="P556" s="17" t="s">
        <v>118</v>
      </c>
      <c r="Q556" s="17" t="s">
        <v>119</v>
      </c>
      <c r="R556" s="17" t="s">
        <v>120</v>
      </c>
      <c r="S556" s="17" t="s">
        <v>67</v>
      </c>
    </row>
    <row r="557" spans="1:20" x14ac:dyDescent="0.2">
      <c r="A557" s="44">
        <v>42760</v>
      </c>
      <c r="B557" s="20">
        <v>1</v>
      </c>
      <c r="C557" s="20">
        <v>1</v>
      </c>
      <c r="D557" s="17">
        <v>1</v>
      </c>
      <c r="E557" s="20">
        <v>3</v>
      </c>
      <c r="F557" s="20">
        <v>3</v>
      </c>
      <c r="G557" s="20" t="s">
        <v>79</v>
      </c>
      <c r="H557" s="20" t="s">
        <v>87</v>
      </c>
      <c r="I557" s="20" t="s">
        <v>87</v>
      </c>
      <c r="J557" s="20" t="s">
        <v>81</v>
      </c>
      <c r="K557" s="20" t="s">
        <v>88</v>
      </c>
      <c r="L557" s="20" t="s">
        <v>95</v>
      </c>
      <c r="M557" s="20">
        <v>3.56</v>
      </c>
      <c r="N557" s="46"/>
      <c r="O557" s="20" t="s">
        <v>114</v>
      </c>
      <c r="P557" s="20" t="s">
        <v>114</v>
      </c>
      <c r="Q557" s="20" t="s">
        <v>114</v>
      </c>
      <c r="R557" s="17">
        <v>2</v>
      </c>
      <c r="S557" s="20" t="s">
        <v>63</v>
      </c>
    </row>
    <row r="558" spans="1:20" x14ac:dyDescent="0.2">
      <c r="A558" s="44">
        <v>42760</v>
      </c>
      <c r="B558" s="20">
        <v>1</v>
      </c>
      <c r="C558" s="20">
        <v>1</v>
      </c>
      <c r="D558" s="17">
        <v>1</v>
      </c>
      <c r="E558" s="20">
        <v>3</v>
      </c>
      <c r="F558" s="20">
        <v>3</v>
      </c>
      <c r="G558" s="20" t="s">
        <v>79</v>
      </c>
      <c r="H558" s="20" t="s">
        <v>87</v>
      </c>
      <c r="I558" s="20" t="s">
        <v>89</v>
      </c>
      <c r="J558" s="20" t="s">
        <v>81</v>
      </c>
      <c r="K558" s="20" t="s">
        <v>88</v>
      </c>
      <c r="L558" s="20" t="s">
        <v>95</v>
      </c>
      <c r="M558" s="20">
        <v>8.65</v>
      </c>
      <c r="N558" s="46"/>
      <c r="O558" s="20" t="s">
        <v>114</v>
      </c>
      <c r="P558" s="20" t="s">
        <v>114</v>
      </c>
      <c r="Q558" s="20" t="s">
        <v>114</v>
      </c>
      <c r="R558" s="17">
        <v>10</v>
      </c>
      <c r="S558" s="20" t="s">
        <v>67</v>
      </c>
    </row>
    <row r="559" spans="1:20" x14ac:dyDescent="0.2">
      <c r="A559" s="44">
        <v>42760</v>
      </c>
      <c r="B559" s="20">
        <v>1</v>
      </c>
      <c r="C559" s="20">
        <v>1</v>
      </c>
      <c r="D559" s="17">
        <v>1</v>
      </c>
      <c r="E559" s="20">
        <v>3</v>
      </c>
      <c r="F559" s="20">
        <v>3</v>
      </c>
      <c r="G559" s="20" t="s">
        <v>79</v>
      </c>
      <c r="H559" s="20" t="s">
        <v>87</v>
      </c>
      <c r="I559" s="20" t="s">
        <v>90</v>
      </c>
      <c r="J559" s="20" t="s">
        <v>81</v>
      </c>
      <c r="K559" s="20" t="s">
        <v>88</v>
      </c>
      <c r="L559" s="20" t="s">
        <v>95</v>
      </c>
      <c r="M559" s="20">
        <v>1.4</v>
      </c>
      <c r="N559" s="46"/>
      <c r="O559" s="17" t="s">
        <v>115</v>
      </c>
      <c r="P559" s="17" t="s">
        <v>118</v>
      </c>
      <c r="Q559" s="17" t="s">
        <v>119</v>
      </c>
      <c r="R559" s="17" t="s">
        <v>120</v>
      </c>
      <c r="S559" s="17" t="s">
        <v>67</v>
      </c>
    </row>
    <row r="560" spans="1:20" x14ac:dyDescent="0.2">
      <c r="A560" s="44">
        <v>42760</v>
      </c>
      <c r="B560" s="20">
        <v>1</v>
      </c>
      <c r="C560" s="20">
        <v>2</v>
      </c>
      <c r="D560" s="20">
        <v>2</v>
      </c>
      <c r="E560" s="20">
        <v>1</v>
      </c>
      <c r="F560" s="20">
        <v>4</v>
      </c>
      <c r="G560" s="20" t="s">
        <v>79</v>
      </c>
      <c r="H560" s="20" t="s">
        <v>87</v>
      </c>
      <c r="I560" s="20" t="s">
        <v>87</v>
      </c>
      <c r="J560" s="20" t="s">
        <v>81</v>
      </c>
      <c r="K560" s="20" t="s">
        <v>88</v>
      </c>
      <c r="L560" s="20" t="s">
        <v>95</v>
      </c>
      <c r="M560" s="20">
        <v>1.73</v>
      </c>
      <c r="N560" s="46"/>
      <c r="O560" s="20" t="s">
        <v>114</v>
      </c>
      <c r="P560" s="20" t="s">
        <v>114</v>
      </c>
      <c r="Q560" s="20" t="s">
        <v>114</v>
      </c>
      <c r="R560" s="17">
        <v>2</v>
      </c>
      <c r="S560" s="20" t="s">
        <v>63</v>
      </c>
    </row>
    <row r="561" spans="1:19" x14ac:dyDescent="0.2">
      <c r="A561" s="44">
        <v>42760</v>
      </c>
      <c r="B561" s="20">
        <v>1</v>
      </c>
      <c r="C561" s="20">
        <v>2</v>
      </c>
      <c r="D561" s="20">
        <v>2</v>
      </c>
      <c r="E561" s="20">
        <v>1</v>
      </c>
      <c r="F561" s="20">
        <v>4</v>
      </c>
      <c r="G561" s="20" t="s">
        <v>79</v>
      </c>
      <c r="H561" s="20" t="s">
        <v>87</v>
      </c>
      <c r="I561" s="20" t="s">
        <v>89</v>
      </c>
      <c r="J561" s="20" t="s">
        <v>81</v>
      </c>
      <c r="K561" s="20" t="s">
        <v>88</v>
      </c>
      <c r="L561" s="20" t="s">
        <v>95</v>
      </c>
      <c r="M561" s="20">
        <v>3.95</v>
      </c>
      <c r="N561" s="46"/>
      <c r="O561" s="20" t="s">
        <v>114</v>
      </c>
      <c r="P561" s="20" t="s">
        <v>114</v>
      </c>
      <c r="Q561" s="20" t="s">
        <v>114</v>
      </c>
      <c r="R561" s="17">
        <v>10</v>
      </c>
      <c r="S561" s="20" t="s">
        <v>67</v>
      </c>
    </row>
    <row r="562" spans="1:19" x14ac:dyDescent="0.2">
      <c r="A562" s="44">
        <v>42760</v>
      </c>
      <c r="B562" s="20">
        <v>1</v>
      </c>
      <c r="C562" s="20">
        <v>2</v>
      </c>
      <c r="D562" s="20">
        <v>2</v>
      </c>
      <c r="E562" s="20">
        <v>1</v>
      </c>
      <c r="F562" s="20">
        <v>4</v>
      </c>
      <c r="G562" s="20" t="s">
        <v>79</v>
      </c>
      <c r="H562" s="20" t="s">
        <v>87</v>
      </c>
      <c r="I562" s="20" t="s">
        <v>90</v>
      </c>
      <c r="J562" s="20" t="s">
        <v>81</v>
      </c>
      <c r="K562" s="20" t="s">
        <v>88</v>
      </c>
      <c r="L562" s="20" t="s">
        <v>95</v>
      </c>
      <c r="M562" s="20">
        <v>1.18</v>
      </c>
      <c r="N562" s="46"/>
      <c r="O562" s="17" t="s">
        <v>115</v>
      </c>
      <c r="P562" s="17" t="s">
        <v>118</v>
      </c>
      <c r="Q562" s="17" t="s">
        <v>119</v>
      </c>
      <c r="R562" s="17" t="s">
        <v>120</v>
      </c>
      <c r="S562" s="17" t="s">
        <v>67</v>
      </c>
    </row>
    <row r="563" spans="1:19" x14ac:dyDescent="0.2">
      <c r="A563" s="44">
        <v>42760</v>
      </c>
      <c r="B563" s="20">
        <v>1</v>
      </c>
      <c r="C563" s="20">
        <v>2</v>
      </c>
      <c r="D563" s="20">
        <v>2</v>
      </c>
      <c r="E563" s="20">
        <v>2</v>
      </c>
      <c r="F563" s="20">
        <v>5</v>
      </c>
      <c r="G563" s="20" t="s">
        <v>79</v>
      </c>
      <c r="H563" s="20" t="s">
        <v>87</v>
      </c>
      <c r="I563" s="20" t="s">
        <v>87</v>
      </c>
      <c r="J563" s="20" t="s">
        <v>81</v>
      </c>
      <c r="K563" s="20" t="s">
        <v>88</v>
      </c>
      <c r="L563" s="20" t="s">
        <v>95</v>
      </c>
      <c r="M563" s="20">
        <v>0.89</v>
      </c>
      <c r="N563" s="46"/>
      <c r="O563" s="20" t="s">
        <v>114</v>
      </c>
      <c r="P563" s="20" t="s">
        <v>114</v>
      </c>
      <c r="Q563" s="20" t="s">
        <v>114</v>
      </c>
      <c r="R563" s="17">
        <v>2</v>
      </c>
      <c r="S563" s="20" t="s">
        <v>63</v>
      </c>
    </row>
    <row r="564" spans="1:19" x14ac:dyDescent="0.2">
      <c r="A564" s="44">
        <v>42760</v>
      </c>
      <c r="B564" s="20">
        <v>1</v>
      </c>
      <c r="C564" s="20">
        <v>2</v>
      </c>
      <c r="D564" s="20">
        <v>2</v>
      </c>
      <c r="E564" s="20">
        <v>2</v>
      </c>
      <c r="F564" s="20">
        <v>5</v>
      </c>
      <c r="G564" s="20" t="s">
        <v>79</v>
      </c>
      <c r="H564" s="20" t="s">
        <v>87</v>
      </c>
      <c r="I564" s="20" t="s">
        <v>89</v>
      </c>
      <c r="J564" s="20" t="s">
        <v>81</v>
      </c>
      <c r="K564" s="20" t="s">
        <v>88</v>
      </c>
      <c r="L564" s="20" t="s">
        <v>95</v>
      </c>
      <c r="M564" s="20">
        <v>0.91</v>
      </c>
      <c r="N564" s="46"/>
      <c r="O564" s="20" t="s">
        <v>114</v>
      </c>
      <c r="P564" s="20" t="s">
        <v>114</v>
      </c>
      <c r="Q564" s="20" t="s">
        <v>114</v>
      </c>
      <c r="R564" s="17">
        <v>10</v>
      </c>
      <c r="S564" s="20" t="s">
        <v>67</v>
      </c>
    </row>
    <row r="565" spans="1:19" x14ac:dyDescent="0.2">
      <c r="A565" s="44">
        <v>42760</v>
      </c>
      <c r="B565" s="20">
        <v>1</v>
      </c>
      <c r="C565" s="20">
        <v>2</v>
      </c>
      <c r="D565" s="20">
        <v>2</v>
      </c>
      <c r="E565" s="20">
        <v>2</v>
      </c>
      <c r="F565" s="20">
        <v>5</v>
      </c>
      <c r="G565" s="20" t="s">
        <v>79</v>
      </c>
      <c r="H565" s="20" t="s">
        <v>87</v>
      </c>
      <c r="I565" s="20" t="s">
        <v>90</v>
      </c>
      <c r="J565" s="20" t="s">
        <v>81</v>
      </c>
      <c r="K565" s="20" t="s">
        <v>88</v>
      </c>
      <c r="L565" s="20" t="s">
        <v>95</v>
      </c>
      <c r="M565" s="20">
        <v>1.79</v>
      </c>
      <c r="N565" s="46"/>
      <c r="O565" s="17" t="s">
        <v>115</v>
      </c>
      <c r="P565" s="17" t="s">
        <v>118</v>
      </c>
      <c r="Q565" s="17" t="s">
        <v>119</v>
      </c>
      <c r="R565" s="17" t="s">
        <v>120</v>
      </c>
      <c r="S565" s="17" t="s">
        <v>67</v>
      </c>
    </row>
    <row r="566" spans="1:19" x14ac:dyDescent="0.2">
      <c r="A566" s="44">
        <v>42760</v>
      </c>
      <c r="B566" s="20">
        <v>1</v>
      </c>
      <c r="C566" s="20">
        <v>2</v>
      </c>
      <c r="D566" s="20">
        <v>2</v>
      </c>
      <c r="E566" s="20">
        <v>3</v>
      </c>
      <c r="F566" s="20">
        <v>6</v>
      </c>
      <c r="G566" s="20" t="s">
        <v>79</v>
      </c>
      <c r="H566" s="20" t="s">
        <v>87</v>
      </c>
      <c r="I566" s="20" t="s">
        <v>87</v>
      </c>
      <c r="J566" s="20" t="s">
        <v>81</v>
      </c>
      <c r="K566" s="20" t="s">
        <v>88</v>
      </c>
      <c r="L566" s="20" t="s">
        <v>95</v>
      </c>
      <c r="M566" s="20">
        <v>4.41</v>
      </c>
      <c r="N566" s="46"/>
      <c r="O566" s="20" t="s">
        <v>114</v>
      </c>
      <c r="P566" s="20" t="s">
        <v>114</v>
      </c>
      <c r="Q566" s="20" t="s">
        <v>114</v>
      </c>
      <c r="R566" s="17">
        <v>2</v>
      </c>
      <c r="S566" s="20" t="s">
        <v>63</v>
      </c>
    </row>
    <row r="567" spans="1:19" x14ac:dyDescent="0.2">
      <c r="A567" s="44">
        <v>42760</v>
      </c>
      <c r="B567" s="20">
        <v>1</v>
      </c>
      <c r="C567" s="20">
        <v>2</v>
      </c>
      <c r="D567" s="20">
        <v>2</v>
      </c>
      <c r="E567" s="20">
        <v>3</v>
      </c>
      <c r="F567" s="20">
        <v>6</v>
      </c>
      <c r="G567" s="20" t="s">
        <v>79</v>
      </c>
      <c r="H567" s="20" t="s">
        <v>87</v>
      </c>
      <c r="I567" s="20" t="s">
        <v>89</v>
      </c>
      <c r="J567" s="20" t="s">
        <v>81</v>
      </c>
      <c r="K567" s="20" t="s">
        <v>88</v>
      </c>
      <c r="L567" s="20" t="s">
        <v>95</v>
      </c>
      <c r="M567" s="20">
        <v>0.31</v>
      </c>
      <c r="N567" s="46"/>
      <c r="O567" s="20" t="s">
        <v>114</v>
      </c>
      <c r="P567" s="20" t="s">
        <v>114</v>
      </c>
      <c r="Q567" s="20" t="s">
        <v>114</v>
      </c>
      <c r="R567" s="17">
        <v>10</v>
      </c>
      <c r="S567" s="20" t="s">
        <v>67</v>
      </c>
    </row>
    <row r="568" spans="1:19" x14ac:dyDescent="0.2">
      <c r="A568" s="44">
        <v>42760</v>
      </c>
      <c r="B568" s="20">
        <v>1</v>
      </c>
      <c r="C568" s="20">
        <v>2</v>
      </c>
      <c r="D568" s="20">
        <v>2</v>
      </c>
      <c r="E568" s="20">
        <v>3</v>
      </c>
      <c r="F568" s="20">
        <v>6</v>
      </c>
      <c r="G568" s="20" t="s">
        <v>79</v>
      </c>
      <c r="H568" s="20" t="s">
        <v>87</v>
      </c>
      <c r="I568" s="20" t="s">
        <v>90</v>
      </c>
      <c r="J568" s="20" t="s">
        <v>81</v>
      </c>
      <c r="K568" s="20" t="s">
        <v>88</v>
      </c>
      <c r="L568" s="20" t="s">
        <v>95</v>
      </c>
      <c r="M568" s="20">
        <v>0.91</v>
      </c>
      <c r="N568" s="46"/>
      <c r="O568" s="17" t="s">
        <v>115</v>
      </c>
      <c r="P568" s="17" t="s">
        <v>118</v>
      </c>
      <c r="Q568" s="17" t="s">
        <v>119</v>
      </c>
      <c r="R568" s="17" t="s">
        <v>120</v>
      </c>
      <c r="S568" s="17" t="s">
        <v>67</v>
      </c>
    </row>
    <row r="569" spans="1:19" x14ac:dyDescent="0.2">
      <c r="A569" s="44">
        <v>42760</v>
      </c>
      <c r="B569" s="20">
        <v>1</v>
      </c>
      <c r="C569" s="20">
        <v>3</v>
      </c>
      <c r="D569" s="20">
        <v>3</v>
      </c>
      <c r="E569" s="20">
        <v>1</v>
      </c>
      <c r="F569" s="20">
        <v>7</v>
      </c>
      <c r="G569" s="20" t="s">
        <v>79</v>
      </c>
      <c r="H569" s="20" t="s">
        <v>87</v>
      </c>
      <c r="I569" s="20" t="s">
        <v>87</v>
      </c>
      <c r="J569" s="20" t="s">
        <v>81</v>
      </c>
      <c r="K569" s="20" t="s">
        <v>88</v>
      </c>
      <c r="L569" s="20" t="s">
        <v>95</v>
      </c>
      <c r="M569" s="20">
        <v>1.67</v>
      </c>
      <c r="N569" s="46"/>
      <c r="O569" s="20" t="s">
        <v>114</v>
      </c>
      <c r="P569" s="20" t="s">
        <v>114</v>
      </c>
      <c r="Q569" s="20" t="s">
        <v>114</v>
      </c>
      <c r="R569" s="17">
        <v>2</v>
      </c>
      <c r="S569" s="20" t="s">
        <v>63</v>
      </c>
    </row>
    <row r="570" spans="1:19" x14ac:dyDescent="0.2">
      <c r="A570" s="44">
        <v>42760</v>
      </c>
      <c r="B570" s="20">
        <v>1</v>
      </c>
      <c r="C570" s="20">
        <v>3</v>
      </c>
      <c r="D570" s="20">
        <v>3</v>
      </c>
      <c r="E570" s="20">
        <v>1</v>
      </c>
      <c r="F570" s="20">
        <v>7</v>
      </c>
      <c r="G570" s="20" t="s">
        <v>79</v>
      </c>
      <c r="H570" s="20" t="s">
        <v>87</v>
      </c>
      <c r="I570" s="20" t="s">
        <v>89</v>
      </c>
      <c r="J570" s="20" t="s">
        <v>81</v>
      </c>
      <c r="K570" s="20" t="s">
        <v>88</v>
      </c>
      <c r="L570" s="20" t="s">
        <v>95</v>
      </c>
      <c r="M570" s="20">
        <v>19.62</v>
      </c>
      <c r="N570" s="46"/>
      <c r="O570" s="20" t="s">
        <v>114</v>
      </c>
      <c r="P570" s="20" t="s">
        <v>114</v>
      </c>
      <c r="Q570" s="20" t="s">
        <v>114</v>
      </c>
      <c r="R570" s="17">
        <v>10</v>
      </c>
      <c r="S570" s="20" t="s">
        <v>67</v>
      </c>
    </row>
    <row r="571" spans="1:19" x14ac:dyDescent="0.2">
      <c r="A571" s="44">
        <v>42760</v>
      </c>
      <c r="B571" s="20">
        <v>1</v>
      </c>
      <c r="C571" s="20">
        <v>3</v>
      </c>
      <c r="D571" s="20">
        <v>3</v>
      </c>
      <c r="E571" s="20">
        <v>1</v>
      </c>
      <c r="F571" s="20">
        <v>7</v>
      </c>
      <c r="G571" s="20" t="s">
        <v>79</v>
      </c>
      <c r="H571" s="20" t="s">
        <v>87</v>
      </c>
      <c r="I571" s="20" t="s">
        <v>90</v>
      </c>
      <c r="J571" s="20" t="s">
        <v>81</v>
      </c>
      <c r="K571" s="20" t="s">
        <v>88</v>
      </c>
      <c r="L571" s="20" t="s">
        <v>95</v>
      </c>
      <c r="M571" s="20">
        <v>2.37</v>
      </c>
      <c r="N571" s="46"/>
      <c r="O571" s="17" t="s">
        <v>115</v>
      </c>
      <c r="P571" s="17" t="s">
        <v>118</v>
      </c>
      <c r="Q571" s="17" t="s">
        <v>119</v>
      </c>
      <c r="R571" s="17" t="s">
        <v>120</v>
      </c>
      <c r="S571" s="17" t="s">
        <v>67</v>
      </c>
    </row>
    <row r="572" spans="1:19" x14ac:dyDescent="0.2">
      <c r="A572" s="44">
        <v>42760</v>
      </c>
      <c r="B572" s="20">
        <v>1</v>
      </c>
      <c r="C572" s="20">
        <v>3</v>
      </c>
      <c r="D572" s="20">
        <v>3</v>
      </c>
      <c r="E572" s="20">
        <v>2</v>
      </c>
      <c r="F572" s="20">
        <v>8</v>
      </c>
      <c r="G572" s="20" t="s">
        <v>79</v>
      </c>
      <c r="H572" s="20" t="s">
        <v>87</v>
      </c>
      <c r="I572" s="20" t="s">
        <v>87</v>
      </c>
      <c r="J572" s="20" t="s">
        <v>81</v>
      </c>
      <c r="K572" s="20" t="s">
        <v>88</v>
      </c>
      <c r="L572" s="20" t="s">
        <v>95</v>
      </c>
      <c r="M572" s="20">
        <v>8.02</v>
      </c>
      <c r="N572" s="46"/>
      <c r="O572" s="20" t="s">
        <v>114</v>
      </c>
      <c r="P572" s="20" t="s">
        <v>114</v>
      </c>
      <c r="Q572" s="20" t="s">
        <v>114</v>
      </c>
      <c r="R572" s="17">
        <v>2</v>
      </c>
      <c r="S572" s="20" t="s">
        <v>63</v>
      </c>
    </row>
    <row r="573" spans="1:19" x14ac:dyDescent="0.2">
      <c r="A573" s="44">
        <v>42760</v>
      </c>
      <c r="B573" s="20">
        <v>1</v>
      </c>
      <c r="C573" s="20">
        <v>3</v>
      </c>
      <c r="D573" s="20">
        <v>3</v>
      </c>
      <c r="E573" s="20">
        <v>2</v>
      </c>
      <c r="F573" s="20">
        <v>8</v>
      </c>
      <c r="G573" s="20" t="s">
        <v>79</v>
      </c>
      <c r="H573" s="20" t="s">
        <v>87</v>
      </c>
      <c r="I573" s="20" t="s">
        <v>89</v>
      </c>
      <c r="J573" s="20" t="s">
        <v>81</v>
      </c>
      <c r="K573" s="20" t="s">
        <v>88</v>
      </c>
      <c r="L573" s="20" t="s">
        <v>95</v>
      </c>
      <c r="M573" s="20">
        <v>2.57</v>
      </c>
      <c r="N573" s="46"/>
      <c r="O573" s="20" t="s">
        <v>114</v>
      </c>
      <c r="P573" s="20" t="s">
        <v>114</v>
      </c>
      <c r="Q573" s="20" t="s">
        <v>114</v>
      </c>
      <c r="R573" s="17">
        <v>10</v>
      </c>
      <c r="S573" s="20" t="s">
        <v>67</v>
      </c>
    </row>
    <row r="574" spans="1:19" x14ac:dyDescent="0.2">
      <c r="A574" s="44">
        <v>42760</v>
      </c>
      <c r="B574" s="20">
        <v>1</v>
      </c>
      <c r="C574" s="20">
        <v>3</v>
      </c>
      <c r="D574" s="20">
        <v>3</v>
      </c>
      <c r="E574" s="20">
        <v>2</v>
      </c>
      <c r="F574" s="20">
        <v>8</v>
      </c>
      <c r="G574" s="20" t="s">
        <v>79</v>
      </c>
      <c r="H574" s="20" t="s">
        <v>87</v>
      </c>
      <c r="I574" s="20" t="s">
        <v>90</v>
      </c>
      <c r="J574" s="20" t="s">
        <v>81</v>
      </c>
      <c r="K574" s="20" t="s">
        <v>88</v>
      </c>
      <c r="L574" s="20" t="s">
        <v>95</v>
      </c>
      <c r="M574" s="20">
        <v>1.1000000000000001</v>
      </c>
      <c r="N574" s="46"/>
      <c r="O574" s="17" t="s">
        <v>115</v>
      </c>
      <c r="P574" s="17" t="s">
        <v>118</v>
      </c>
      <c r="Q574" s="17" t="s">
        <v>119</v>
      </c>
      <c r="R574" s="17" t="s">
        <v>120</v>
      </c>
      <c r="S574" s="17" t="s">
        <v>67</v>
      </c>
    </row>
    <row r="575" spans="1:19" x14ac:dyDescent="0.2">
      <c r="A575" s="44">
        <v>42760</v>
      </c>
      <c r="B575" s="20">
        <v>1</v>
      </c>
      <c r="C575" s="20">
        <v>3</v>
      </c>
      <c r="D575" s="20">
        <v>3</v>
      </c>
      <c r="E575" s="20">
        <v>3</v>
      </c>
      <c r="F575" s="20">
        <v>9</v>
      </c>
      <c r="G575" s="20" t="s">
        <v>79</v>
      </c>
      <c r="H575" s="20" t="s">
        <v>87</v>
      </c>
      <c r="I575" s="20" t="s">
        <v>87</v>
      </c>
      <c r="J575" s="20" t="s">
        <v>81</v>
      </c>
      <c r="K575" s="20" t="s">
        <v>88</v>
      </c>
      <c r="L575" s="20" t="s">
        <v>95</v>
      </c>
      <c r="M575" s="20">
        <v>0.65</v>
      </c>
      <c r="N575" s="46"/>
      <c r="O575" s="20" t="s">
        <v>114</v>
      </c>
      <c r="P575" s="20" t="s">
        <v>114</v>
      </c>
      <c r="Q575" s="20" t="s">
        <v>114</v>
      </c>
      <c r="R575" s="17">
        <v>2</v>
      </c>
      <c r="S575" s="20" t="s">
        <v>63</v>
      </c>
    </row>
    <row r="576" spans="1:19" x14ac:dyDescent="0.2">
      <c r="A576" s="44">
        <v>42760</v>
      </c>
      <c r="B576" s="20">
        <v>1</v>
      </c>
      <c r="C576" s="20">
        <v>3</v>
      </c>
      <c r="D576" s="20">
        <v>3</v>
      </c>
      <c r="E576" s="20">
        <v>3</v>
      </c>
      <c r="F576" s="20">
        <v>9</v>
      </c>
      <c r="G576" s="20" t="s">
        <v>79</v>
      </c>
      <c r="H576" s="20" t="s">
        <v>87</v>
      </c>
      <c r="I576" s="20" t="s">
        <v>89</v>
      </c>
      <c r="J576" s="20" t="s">
        <v>81</v>
      </c>
      <c r="K576" s="20" t="s">
        <v>88</v>
      </c>
      <c r="L576" s="20" t="s">
        <v>95</v>
      </c>
      <c r="M576" s="20">
        <v>2.5</v>
      </c>
      <c r="N576" s="46"/>
      <c r="O576" s="20" t="s">
        <v>114</v>
      </c>
      <c r="P576" s="20" t="s">
        <v>114</v>
      </c>
      <c r="Q576" s="20" t="s">
        <v>114</v>
      </c>
      <c r="R576" s="17">
        <v>10</v>
      </c>
      <c r="S576" s="20" t="s">
        <v>67</v>
      </c>
    </row>
    <row r="577" spans="1:20" x14ac:dyDescent="0.2">
      <c r="A577" s="44">
        <v>42760</v>
      </c>
      <c r="B577" s="20">
        <v>1</v>
      </c>
      <c r="C577" s="20">
        <v>3</v>
      </c>
      <c r="D577" s="20">
        <v>3</v>
      </c>
      <c r="E577" s="20">
        <v>3</v>
      </c>
      <c r="F577" s="20">
        <v>9</v>
      </c>
      <c r="G577" s="20" t="s">
        <v>79</v>
      </c>
      <c r="H577" s="20" t="s">
        <v>87</v>
      </c>
      <c r="I577" s="20" t="s">
        <v>90</v>
      </c>
      <c r="J577" s="20" t="s">
        <v>81</v>
      </c>
      <c r="K577" s="20" t="s">
        <v>88</v>
      </c>
      <c r="L577" s="20" t="s">
        <v>95</v>
      </c>
      <c r="M577" s="20">
        <v>1.1000000000000001</v>
      </c>
      <c r="N577" s="46"/>
      <c r="O577" s="17" t="s">
        <v>115</v>
      </c>
      <c r="P577" s="17" t="s">
        <v>118</v>
      </c>
      <c r="Q577" s="17" t="s">
        <v>119</v>
      </c>
      <c r="R577" s="17" t="s">
        <v>120</v>
      </c>
      <c r="S577" s="17" t="s">
        <v>67</v>
      </c>
    </row>
    <row r="578" spans="1:20" x14ac:dyDescent="0.2">
      <c r="A578" s="44">
        <v>42760</v>
      </c>
      <c r="B578" s="20">
        <v>1</v>
      </c>
      <c r="C578" s="20">
        <v>1</v>
      </c>
      <c r="D578" s="17">
        <v>1</v>
      </c>
      <c r="E578" s="20">
        <v>1</v>
      </c>
      <c r="F578" s="20">
        <v>1</v>
      </c>
      <c r="G578" s="20" t="s">
        <v>59</v>
      </c>
      <c r="H578" s="20" t="s">
        <v>121</v>
      </c>
      <c r="I578" s="20" t="s">
        <v>121</v>
      </c>
      <c r="J578" s="20" t="s">
        <v>29</v>
      </c>
      <c r="K578" s="20" t="s">
        <v>100</v>
      </c>
      <c r="L578" s="20" t="s">
        <v>98</v>
      </c>
      <c r="M578" s="20">
        <v>11.38</v>
      </c>
      <c r="N578" s="46"/>
      <c r="O578" s="20" t="s">
        <v>114</v>
      </c>
      <c r="P578" s="20" t="s">
        <v>114</v>
      </c>
      <c r="Q578" s="20" t="s">
        <v>114</v>
      </c>
      <c r="R578" s="17">
        <v>3</v>
      </c>
      <c r="S578" s="20" t="s">
        <v>63</v>
      </c>
    </row>
    <row r="579" spans="1:20" x14ac:dyDescent="0.2">
      <c r="A579" s="44">
        <v>42760</v>
      </c>
      <c r="B579" s="20">
        <v>1</v>
      </c>
      <c r="C579" s="20">
        <v>1</v>
      </c>
      <c r="D579" s="17">
        <v>1</v>
      </c>
      <c r="E579" s="20">
        <v>1</v>
      </c>
      <c r="F579" s="20">
        <v>1</v>
      </c>
      <c r="G579" s="20" t="s">
        <v>59</v>
      </c>
      <c r="H579" s="20" t="s">
        <v>121</v>
      </c>
      <c r="I579" s="20" t="s">
        <v>98</v>
      </c>
      <c r="J579" s="20" t="s">
        <v>29</v>
      </c>
      <c r="K579" s="20" t="s">
        <v>100</v>
      </c>
      <c r="L579" s="20" t="s">
        <v>98</v>
      </c>
      <c r="M579" s="20">
        <v>5.92</v>
      </c>
      <c r="N579" s="46"/>
      <c r="O579" s="20" t="s">
        <v>114</v>
      </c>
      <c r="P579" s="20" t="s">
        <v>114</v>
      </c>
      <c r="Q579" s="20" t="s">
        <v>114</v>
      </c>
      <c r="R579" s="17">
        <v>11</v>
      </c>
      <c r="S579" s="20" t="s">
        <v>67</v>
      </c>
    </row>
    <row r="580" spans="1:20" x14ac:dyDescent="0.2">
      <c r="A580" s="44">
        <v>42760</v>
      </c>
      <c r="B580" s="20">
        <v>1</v>
      </c>
      <c r="C580" s="20">
        <v>1</v>
      </c>
      <c r="D580" s="17">
        <v>1</v>
      </c>
      <c r="E580" s="20">
        <v>1</v>
      </c>
      <c r="F580" s="20">
        <v>1</v>
      </c>
      <c r="G580" s="20" t="s">
        <v>59</v>
      </c>
      <c r="H580" s="20" t="s">
        <v>121</v>
      </c>
      <c r="I580" s="20" t="s">
        <v>122</v>
      </c>
      <c r="J580" s="20" t="s">
        <v>29</v>
      </c>
      <c r="K580" s="20" t="s">
        <v>100</v>
      </c>
      <c r="L580" s="20" t="s">
        <v>98</v>
      </c>
      <c r="M580" s="20">
        <v>8.76</v>
      </c>
      <c r="N580" s="46"/>
      <c r="O580" s="17" t="s">
        <v>115</v>
      </c>
      <c r="P580" s="17" t="s">
        <v>15</v>
      </c>
      <c r="Q580" s="17" t="s">
        <v>60</v>
      </c>
      <c r="R580" s="17" t="s">
        <v>65</v>
      </c>
      <c r="S580" s="17" t="s">
        <v>63</v>
      </c>
    </row>
    <row r="581" spans="1:20" x14ac:dyDescent="0.2">
      <c r="A581" s="44">
        <v>42760</v>
      </c>
      <c r="B581" s="20">
        <v>1</v>
      </c>
      <c r="C581" s="20">
        <v>1</v>
      </c>
      <c r="D581" s="17">
        <v>1</v>
      </c>
      <c r="E581" s="20">
        <v>1</v>
      </c>
      <c r="F581" s="20">
        <v>1</v>
      </c>
      <c r="G581" s="20" t="s">
        <v>59</v>
      </c>
      <c r="H581" s="20" t="s">
        <v>121</v>
      </c>
      <c r="I581" s="20" t="s">
        <v>123</v>
      </c>
      <c r="J581" s="20" t="s">
        <v>29</v>
      </c>
      <c r="K581" s="20" t="s">
        <v>100</v>
      </c>
      <c r="L581" s="20" t="s">
        <v>98</v>
      </c>
      <c r="M581" s="20">
        <v>7.99</v>
      </c>
      <c r="N581" s="46"/>
      <c r="O581" s="17" t="s">
        <v>124</v>
      </c>
      <c r="P581" s="17" t="s">
        <v>106</v>
      </c>
      <c r="Q581" s="17" t="s">
        <v>106</v>
      </c>
      <c r="R581" s="17" t="s">
        <v>107</v>
      </c>
      <c r="S581" s="17" t="s">
        <v>63</v>
      </c>
    </row>
    <row r="582" spans="1:20" x14ac:dyDescent="0.2">
      <c r="A582" s="44">
        <v>42760</v>
      </c>
      <c r="B582" s="20">
        <v>1</v>
      </c>
      <c r="C582" s="20">
        <v>1</v>
      </c>
      <c r="D582" s="17">
        <v>1</v>
      </c>
      <c r="E582" s="20">
        <v>1</v>
      </c>
      <c r="F582" s="20">
        <v>1</v>
      </c>
      <c r="G582" s="20" t="s">
        <v>59</v>
      </c>
      <c r="H582" s="20" t="s">
        <v>121</v>
      </c>
      <c r="I582" s="20" t="s">
        <v>125</v>
      </c>
      <c r="J582" s="20" t="s">
        <v>29</v>
      </c>
      <c r="K582" s="20" t="s">
        <v>100</v>
      </c>
      <c r="L582" s="20" t="s">
        <v>98</v>
      </c>
      <c r="M582" s="20">
        <v>9.94</v>
      </c>
      <c r="N582" s="46"/>
      <c r="O582" s="17" t="s">
        <v>115</v>
      </c>
      <c r="P582" s="17" t="s">
        <v>116</v>
      </c>
      <c r="Q582" s="17" t="s">
        <v>87</v>
      </c>
      <c r="R582" s="17" t="s">
        <v>91</v>
      </c>
      <c r="S582" s="17" t="s">
        <v>67</v>
      </c>
    </row>
    <row r="583" spans="1:20" x14ac:dyDescent="0.2">
      <c r="A583" s="44">
        <v>42760</v>
      </c>
      <c r="B583" s="20">
        <v>1</v>
      </c>
      <c r="C583" s="20">
        <v>1</v>
      </c>
      <c r="D583" s="17">
        <v>1</v>
      </c>
      <c r="E583" s="20">
        <v>1</v>
      </c>
      <c r="F583" s="20">
        <v>1</v>
      </c>
      <c r="G583" s="20" t="s">
        <v>59</v>
      </c>
      <c r="H583" s="20" t="s">
        <v>98</v>
      </c>
      <c r="I583" s="20" t="s">
        <v>99</v>
      </c>
      <c r="J583" s="20" t="s">
        <v>29</v>
      </c>
      <c r="K583" s="20" t="s">
        <v>100</v>
      </c>
      <c r="L583" s="20" t="s">
        <v>121</v>
      </c>
      <c r="M583" s="20">
        <v>3.32</v>
      </c>
      <c r="N583" s="46"/>
      <c r="O583" s="20" t="s">
        <v>114</v>
      </c>
      <c r="P583" s="20" t="s">
        <v>114</v>
      </c>
      <c r="Q583" s="20" t="s">
        <v>114</v>
      </c>
      <c r="R583" s="17">
        <v>5</v>
      </c>
      <c r="S583" s="20" t="s">
        <v>63</v>
      </c>
    </row>
    <row r="584" spans="1:20" x14ac:dyDescent="0.2">
      <c r="A584" s="44">
        <v>42760</v>
      </c>
      <c r="B584" s="20">
        <v>1</v>
      </c>
      <c r="C584" s="20">
        <v>1</v>
      </c>
      <c r="D584" s="17">
        <v>1</v>
      </c>
      <c r="E584" s="20">
        <v>1</v>
      </c>
      <c r="F584" s="20">
        <v>1</v>
      </c>
      <c r="G584" s="20" t="s">
        <v>59</v>
      </c>
      <c r="H584" s="20" t="s">
        <v>98</v>
      </c>
      <c r="I584" s="20" t="s">
        <v>101</v>
      </c>
      <c r="J584" s="20" t="s">
        <v>29</v>
      </c>
      <c r="K584" s="20" t="s">
        <v>100</v>
      </c>
      <c r="L584" s="20" t="s">
        <v>121</v>
      </c>
      <c r="M584" s="20">
        <v>9.18</v>
      </c>
      <c r="N584" s="46"/>
      <c r="O584" s="17" t="s">
        <v>124</v>
      </c>
      <c r="P584" s="17" t="s">
        <v>106</v>
      </c>
      <c r="Q584" s="17" t="s">
        <v>106</v>
      </c>
      <c r="R584" s="17" t="s">
        <v>112</v>
      </c>
      <c r="S584" s="17" t="s">
        <v>67</v>
      </c>
    </row>
    <row r="585" spans="1:20" x14ac:dyDescent="0.2">
      <c r="A585" s="44">
        <v>42760</v>
      </c>
      <c r="B585" s="20">
        <v>1</v>
      </c>
      <c r="C585" s="20">
        <v>1</v>
      </c>
      <c r="D585" s="17">
        <v>1</v>
      </c>
      <c r="E585" s="20">
        <v>1</v>
      </c>
      <c r="F585" s="20">
        <v>1</v>
      </c>
      <c r="G585" s="20" t="s">
        <v>59</v>
      </c>
      <c r="H585" s="20" t="s">
        <v>98</v>
      </c>
      <c r="I585" s="20" t="s">
        <v>102</v>
      </c>
      <c r="J585" s="20" t="s">
        <v>29</v>
      </c>
      <c r="K585" s="20" t="s">
        <v>100</v>
      </c>
      <c r="L585" s="20" t="s">
        <v>121</v>
      </c>
      <c r="M585" s="20">
        <v>4.45</v>
      </c>
      <c r="N585" s="46"/>
      <c r="O585" s="17" t="s">
        <v>115</v>
      </c>
      <c r="P585" s="17" t="s">
        <v>118</v>
      </c>
      <c r="Q585" s="17" t="s">
        <v>121</v>
      </c>
      <c r="R585" s="17" t="s">
        <v>122</v>
      </c>
      <c r="S585" s="17" t="s">
        <v>63</v>
      </c>
    </row>
    <row r="586" spans="1:20" x14ac:dyDescent="0.2">
      <c r="A586" s="44">
        <v>42760</v>
      </c>
      <c r="B586" s="20">
        <v>1</v>
      </c>
      <c r="C586" s="20">
        <v>1</v>
      </c>
      <c r="D586" s="17">
        <v>1</v>
      </c>
      <c r="E586" s="20">
        <v>1</v>
      </c>
      <c r="F586" s="20">
        <v>1</v>
      </c>
      <c r="G586" s="20" t="s">
        <v>59</v>
      </c>
      <c r="H586" s="20" t="s">
        <v>98</v>
      </c>
      <c r="I586" s="20" t="s">
        <v>103</v>
      </c>
      <c r="J586" s="20" t="s">
        <v>29</v>
      </c>
      <c r="K586" s="20" t="s">
        <v>100</v>
      </c>
      <c r="L586" s="20" t="s">
        <v>121</v>
      </c>
      <c r="M586" s="20">
        <v>9.92</v>
      </c>
      <c r="N586" s="46"/>
      <c r="O586" s="17" t="s">
        <v>115</v>
      </c>
      <c r="P586" s="17" t="s">
        <v>15</v>
      </c>
      <c r="Q586" s="17" t="s">
        <v>126</v>
      </c>
      <c r="R586" s="17" t="s">
        <v>75</v>
      </c>
      <c r="S586" s="17" t="s">
        <v>63</v>
      </c>
    </row>
    <row r="587" spans="1:20" x14ac:dyDescent="0.2">
      <c r="A587" s="44">
        <v>42760</v>
      </c>
      <c r="B587" s="20">
        <v>1</v>
      </c>
      <c r="C587" s="20">
        <v>1</v>
      </c>
      <c r="D587" s="17">
        <v>1</v>
      </c>
      <c r="E587" s="20">
        <v>1</v>
      </c>
      <c r="F587" s="20">
        <v>1</v>
      </c>
      <c r="G587" s="20" t="s">
        <v>59</v>
      </c>
      <c r="H587" s="20" t="s">
        <v>98</v>
      </c>
      <c r="I587" s="20" t="s">
        <v>104</v>
      </c>
      <c r="J587" s="20" t="s">
        <v>29</v>
      </c>
      <c r="K587" s="20" t="s">
        <v>100</v>
      </c>
      <c r="L587" s="20" t="s">
        <v>121</v>
      </c>
      <c r="M587" s="20">
        <v>4.72</v>
      </c>
      <c r="N587" s="46"/>
      <c r="O587" s="17" t="s">
        <v>115</v>
      </c>
      <c r="P587" s="17" t="s">
        <v>116</v>
      </c>
      <c r="Q587" s="17" t="s">
        <v>127</v>
      </c>
      <c r="R587" s="17" t="s">
        <v>96</v>
      </c>
      <c r="S587" s="17" t="s">
        <v>67</v>
      </c>
      <c r="T587" s="45">
        <v>42219</v>
      </c>
    </row>
    <row r="588" spans="1:20" x14ac:dyDescent="0.2">
      <c r="A588" s="44">
        <v>42760</v>
      </c>
      <c r="B588" s="20">
        <v>1</v>
      </c>
      <c r="C588" s="20">
        <v>1</v>
      </c>
      <c r="D588" s="17">
        <v>1</v>
      </c>
      <c r="E588" s="20">
        <v>1</v>
      </c>
      <c r="F588" s="20">
        <v>1</v>
      </c>
      <c r="G588" s="20" t="s">
        <v>59</v>
      </c>
      <c r="H588" s="20" t="s">
        <v>128</v>
      </c>
      <c r="I588" s="20" t="s">
        <v>129</v>
      </c>
      <c r="J588" s="20" t="s">
        <v>29</v>
      </c>
      <c r="K588" s="20" t="s">
        <v>100</v>
      </c>
      <c r="L588" s="20" t="s">
        <v>130</v>
      </c>
      <c r="M588" s="20">
        <v>0.68</v>
      </c>
      <c r="N588" s="46"/>
      <c r="O588" s="20" t="s">
        <v>114</v>
      </c>
      <c r="P588" s="20" t="s">
        <v>114</v>
      </c>
      <c r="Q588" s="20" t="s">
        <v>114</v>
      </c>
      <c r="R588" s="17">
        <v>6</v>
      </c>
      <c r="S588" s="20" t="s">
        <v>63</v>
      </c>
    </row>
    <row r="589" spans="1:20" x14ac:dyDescent="0.2">
      <c r="A589" s="44">
        <v>42760</v>
      </c>
      <c r="B589" s="20">
        <v>1</v>
      </c>
      <c r="C589" s="20">
        <v>1</v>
      </c>
      <c r="D589" s="17">
        <v>1</v>
      </c>
      <c r="E589" s="20">
        <v>1</v>
      </c>
      <c r="F589" s="20">
        <v>1</v>
      </c>
      <c r="G589" s="20" t="s">
        <v>59</v>
      </c>
      <c r="H589" s="20" t="s">
        <v>128</v>
      </c>
      <c r="I589" s="20" t="s">
        <v>120</v>
      </c>
      <c r="J589" s="20" t="s">
        <v>29</v>
      </c>
      <c r="K589" s="20" t="s">
        <v>100</v>
      </c>
      <c r="L589" s="20" t="s">
        <v>130</v>
      </c>
      <c r="M589" s="20">
        <v>6.2</v>
      </c>
      <c r="N589" s="46"/>
      <c r="O589" s="17" t="s">
        <v>124</v>
      </c>
      <c r="P589" s="17" t="s">
        <v>106</v>
      </c>
      <c r="Q589" s="17" t="s">
        <v>106</v>
      </c>
      <c r="R589" s="17" t="s">
        <v>111</v>
      </c>
      <c r="S589" s="17" t="s">
        <v>63</v>
      </c>
    </row>
    <row r="590" spans="1:20" x14ac:dyDescent="0.2">
      <c r="A590" s="44">
        <v>42760</v>
      </c>
      <c r="B590" s="20">
        <v>1</v>
      </c>
      <c r="C590" s="20">
        <v>1</v>
      </c>
      <c r="D590" s="17">
        <v>1</v>
      </c>
      <c r="E590" s="20">
        <v>1</v>
      </c>
      <c r="F590" s="20">
        <v>1</v>
      </c>
      <c r="G590" s="20" t="s">
        <v>79</v>
      </c>
      <c r="H590" s="20" t="s">
        <v>128</v>
      </c>
      <c r="I590" s="20" t="s">
        <v>131</v>
      </c>
      <c r="J590" s="20" t="s">
        <v>29</v>
      </c>
      <c r="K590" s="20" t="s">
        <v>100</v>
      </c>
      <c r="L590" s="20" t="s">
        <v>130</v>
      </c>
      <c r="M590" s="20">
        <v>7.47</v>
      </c>
      <c r="N590" s="46"/>
      <c r="O590" s="17" t="s">
        <v>115</v>
      </c>
      <c r="P590" s="17" t="s">
        <v>15</v>
      </c>
      <c r="Q590" s="17" t="s">
        <v>60</v>
      </c>
      <c r="R590" s="17" t="s">
        <v>66</v>
      </c>
      <c r="S590" s="17" t="s">
        <v>67</v>
      </c>
    </row>
    <row r="591" spans="1:20" x14ac:dyDescent="0.2">
      <c r="A591" s="44">
        <v>42760</v>
      </c>
      <c r="B591" s="20">
        <v>1</v>
      </c>
      <c r="C591" s="20">
        <v>1</v>
      </c>
      <c r="D591" s="17">
        <v>1</v>
      </c>
      <c r="E591" s="20">
        <v>1</v>
      </c>
      <c r="F591" s="20">
        <v>1</v>
      </c>
      <c r="G591" s="20" t="s">
        <v>79</v>
      </c>
      <c r="H591" s="20" t="s">
        <v>128</v>
      </c>
      <c r="I591" s="20" t="s">
        <v>132</v>
      </c>
      <c r="J591" s="20" t="s">
        <v>29</v>
      </c>
      <c r="K591" s="20" t="s">
        <v>100</v>
      </c>
      <c r="L591" s="20" t="s">
        <v>130</v>
      </c>
      <c r="M591" s="20">
        <v>5.36</v>
      </c>
      <c r="N591" s="46"/>
      <c r="O591" s="17" t="s">
        <v>115</v>
      </c>
      <c r="P591" s="17" t="s">
        <v>116</v>
      </c>
      <c r="Q591" s="17" t="s">
        <v>87</v>
      </c>
      <c r="R591" s="17" t="s">
        <v>90</v>
      </c>
      <c r="S591" s="17" t="s">
        <v>63</v>
      </c>
    </row>
    <row r="592" spans="1:20" x14ac:dyDescent="0.2">
      <c r="A592" s="44">
        <v>42760</v>
      </c>
      <c r="B592" s="20">
        <v>1</v>
      </c>
      <c r="C592" s="20">
        <v>1</v>
      </c>
      <c r="D592" s="17">
        <v>1</v>
      </c>
      <c r="E592" s="20">
        <v>1</v>
      </c>
      <c r="F592" s="20">
        <v>1</v>
      </c>
      <c r="G592" s="20" t="s">
        <v>79</v>
      </c>
      <c r="H592" s="20" t="s">
        <v>128</v>
      </c>
      <c r="I592" s="20" t="s">
        <v>133</v>
      </c>
      <c r="J592" s="20" t="s">
        <v>29</v>
      </c>
      <c r="K592" s="20" t="s">
        <v>100</v>
      </c>
      <c r="L592" s="20" t="s">
        <v>130</v>
      </c>
      <c r="M592" s="20">
        <v>6.96</v>
      </c>
      <c r="N592" s="46"/>
      <c r="O592" s="17" t="s">
        <v>115</v>
      </c>
      <c r="P592" s="17" t="s">
        <v>118</v>
      </c>
      <c r="Q592" s="17" t="s">
        <v>121</v>
      </c>
      <c r="R592" s="17" t="s">
        <v>123</v>
      </c>
      <c r="S592" s="17" t="s">
        <v>67</v>
      </c>
    </row>
    <row r="593" spans="1:20" x14ac:dyDescent="0.2">
      <c r="A593" s="44">
        <v>42760</v>
      </c>
      <c r="B593" s="20">
        <v>1</v>
      </c>
      <c r="C593" s="20">
        <v>1</v>
      </c>
      <c r="D593" s="17">
        <v>1</v>
      </c>
      <c r="E593" s="20">
        <v>2</v>
      </c>
      <c r="F593" s="20">
        <v>2</v>
      </c>
      <c r="G593" s="20" t="s">
        <v>59</v>
      </c>
      <c r="H593" s="20" t="s">
        <v>121</v>
      </c>
      <c r="I593" s="20" t="s">
        <v>121</v>
      </c>
      <c r="J593" s="20" t="s">
        <v>29</v>
      </c>
      <c r="K593" s="20" t="s">
        <v>100</v>
      </c>
      <c r="L593" s="20" t="s">
        <v>98</v>
      </c>
      <c r="M593" s="20">
        <v>10.49</v>
      </c>
      <c r="N593" s="46"/>
      <c r="O593" s="20" t="s">
        <v>114</v>
      </c>
      <c r="P593" s="20" t="s">
        <v>114</v>
      </c>
      <c r="Q593" s="20" t="s">
        <v>114</v>
      </c>
      <c r="R593" s="17">
        <v>3</v>
      </c>
      <c r="S593" s="20" t="s">
        <v>63</v>
      </c>
    </row>
    <row r="594" spans="1:20" x14ac:dyDescent="0.2">
      <c r="A594" s="44">
        <v>42760</v>
      </c>
      <c r="B594" s="20">
        <v>1</v>
      </c>
      <c r="C594" s="20">
        <v>1</v>
      </c>
      <c r="D594" s="17">
        <v>1</v>
      </c>
      <c r="E594" s="20">
        <v>2</v>
      </c>
      <c r="F594" s="20">
        <v>2</v>
      </c>
      <c r="G594" s="20" t="s">
        <v>59</v>
      </c>
      <c r="H594" s="20" t="s">
        <v>121</v>
      </c>
      <c r="I594" s="20" t="s">
        <v>98</v>
      </c>
      <c r="J594" s="20" t="s">
        <v>29</v>
      </c>
      <c r="K594" s="20" t="s">
        <v>100</v>
      </c>
      <c r="L594" s="20" t="s">
        <v>98</v>
      </c>
      <c r="M594" s="20">
        <v>1.65</v>
      </c>
      <c r="N594" s="46"/>
      <c r="O594" s="20" t="s">
        <v>114</v>
      </c>
      <c r="P594" s="20" t="s">
        <v>114</v>
      </c>
      <c r="Q594" s="20" t="s">
        <v>114</v>
      </c>
      <c r="R594" s="17">
        <v>11</v>
      </c>
      <c r="S594" s="20" t="s">
        <v>67</v>
      </c>
    </row>
    <row r="595" spans="1:20" x14ac:dyDescent="0.2">
      <c r="A595" s="44">
        <v>42760</v>
      </c>
      <c r="B595" s="20">
        <v>1</v>
      </c>
      <c r="C595" s="20">
        <v>1</v>
      </c>
      <c r="D595" s="17">
        <v>1</v>
      </c>
      <c r="E595" s="20">
        <v>2</v>
      </c>
      <c r="F595" s="20">
        <v>2</v>
      </c>
      <c r="G595" s="20" t="s">
        <v>59</v>
      </c>
      <c r="H595" s="20" t="s">
        <v>121</v>
      </c>
      <c r="I595" s="20" t="s">
        <v>122</v>
      </c>
      <c r="J595" s="20" t="s">
        <v>29</v>
      </c>
      <c r="K595" s="20" t="s">
        <v>100</v>
      </c>
      <c r="L595" s="20" t="s">
        <v>98</v>
      </c>
      <c r="M595" s="20">
        <v>3.95</v>
      </c>
      <c r="N595" s="46"/>
      <c r="O595" s="17" t="s">
        <v>115</v>
      </c>
      <c r="P595" s="17" t="s">
        <v>15</v>
      </c>
      <c r="Q595" s="17" t="s">
        <v>60</v>
      </c>
      <c r="R595" s="17" t="s">
        <v>65</v>
      </c>
      <c r="S595" s="17" t="s">
        <v>63</v>
      </c>
    </row>
    <row r="596" spans="1:20" x14ac:dyDescent="0.2">
      <c r="A596" s="44">
        <v>42760</v>
      </c>
      <c r="B596" s="20">
        <v>1</v>
      </c>
      <c r="C596" s="20">
        <v>1</v>
      </c>
      <c r="D596" s="17">
        <v>1</v>
      </c>
      <c r="E596" s="20">
        <v>2</v>
      </c>
      <c r="F596" s="20">
        <v>2</v>
      </c>
      <c r="G596" s="20" t="s">
        <v>59</v>
      </c>
      <c r="H596" s="20" t="s">
        <v>121</v>
      </c>
      <c r="I596" s="20" t="s">
        <v>123</v>
      </c>
      <c r="J596" s="20" t="s">
        <v>29</v>
      </c>
      <c r="K596" s="20" t="s">
        <v>100</v>
      </c>
      <c r="L596" s="20" t="s">
        <v>98</v>
      </c>
      <c r="M596" s="20">
        <v>3.46</v>
      </c>
      <c r="N596" s="46"/>
      <c r="O596" s="17" t="s">
        <v>124</v>
      </c>
      <c r="P596" s="17" t="s">
        <v>106</v>
      </c>
      <c r="Q596" s="17" t="s">
        <v>106</v>
      </c>
      <c r="R596" s="17" t="s">
        <v>107</v>
      </c>
      <c r="S596" s="17" t="s">
        <v>63</v>
      </c>
    </row>
    <row r="597" spans="1:20" x14ac:dyDescent="0.2">
      <c r="A597" s="44">
        <v>42760</v>
      </c>
      <c r="B597" s="20">
        <v>1</v>
      </c>
      <c r="C597" s="20">
        <v>1</v>
      </c>
      <c r="D597" s="17">
        <v>1</v>
      </c>
      <c r="E597" s="20">
        <v>2</v>
      </c>
      <c r="F597" s="20">
        <v>2</v>
      </c>
      <c r="G597" s="20" t="s">
        <v>59</v>
      </c>
      <c r="H597" s="20" t="s">
        <v>121</v>
      </c>
      <c r="I597" s="20" t="s">
        <v>125</v>
      </c>
      <c r="J597" s="20" t="s">
        <v>29</v>
      </c>
      <c r="K597" s="20" t="s">
        <v>100</v>
      </c>
      <c r="L597" s="20" t="s">
        <v>98</v>
      </c>
      <c r="M597" s="20">
        <v>3.14</v>
      </c>
      <c r="N597" s="46"/>
      <c r="O597" s="17" t="s">
        <v>115</v>
      </c>
      <c r="P597" s="17" t="s">
        <v>116</v>
      </c>
      <c r="Q597" s="17" t="s">
        <v>87</v>
      </c>
      <c r="R597" s="17" t="s">
        <v>91</v>
      </c>
      <c r="S597" s="17" t="s">
        <v>67</v>
      </c>
    </row>
    <row r="598" spans="1:20" x14ac:dyDescent="0.2">
      <c r="A598" s="44">
        <v>42760</v>
      </c>
      <c r="B598" s="20">
        <v>1</v>
      </c>
      <c r="C598" s="20">
        <v>1</v>
      </c>
      <c r="D598" s="17">
        <v>1</v>
      </c>
      <c r="E598" s="20">
        <v>2</v>
      </c>
      <c r="F598" s="20">
        <v>2</v>
      </c>
      <c r="G598" s="20" t="s">
        <v>59</v>
      </c>
      <c r="H598" s="20" t="s">
        <v>98</v>
      </c>
      <c r="I598" s="20" t="s">
        <v>99</v>
      </c>
      <c r="J598" s="20" t="s">
        <v>29</v>
      </c>
      <c r="K598" s="20" t="s">
        <v>100</v>
      </c>
      <c r="L598" s="20" t="s">
        <v>121</v>
      </c>
      <c r="M598" s="20">
        <v>3.28</v>
      </c>
      <c r="N598" s="46"/>
      <c r="O598" s="20" t="s">
        <v>114</v>
      </c>
      <c r="P598" s="20" t="s">
        <v>114</v>
      </c>
      <c r="Q598" s="20" t="s">
        <v>114</v>
      </c>
      <c r="R598" s="17">
        <v>5</v>
      </c>
      <c r="S598" s="20" t="s">
        <v>63</v>
      </c>
    </row>
    <row r="599" spans="1:20" x14ac:dyDescent="0.2">
      <c r="A599" s="44">
        <v>42760</v>
      </c>
      <c r="B599" s="20">
        <v>1</v>
      </c>
      <c r="C599" s="20">
        <v>1</v>
      </c>
      <c r="D599" s="17">
        <v>1</v>
      </c>
      <c r="E599" s="20">
        <v>2</v>
      </c>
      <c r="F599" s="20">
        <v>2</v>
      </c>
      <c r="G599" s="20" t="s">
        <v>59</v>
      </c>
      <c r="H599" s="20" t="s">
        <v>98</v>
      </c>
      <c r="I599" s="20" t="s">
        <v>101</v>
      </c>
      <c r="J599" s="20" t="s">
        <v>29</v>
      </c>
      <c r="K599" s="20" t="s">
        <v>100</v>
      </c>
      <c r="L599" s="20" t="s">
        <v>121</v>
      </c>
      <c r="M599" s="20">
        <v>2.2000000000000002</v>
      </c>
      <c r="N599" s="46"/>
      <c r="O599" s="17" t="s">
        <v>124</v>
      </c>
      <c r="P599" s="17" t="s">
        <v>106</v>
      </c>
      <c r="Q599" s="17" t="s">
        <v>106</v>
      </c>
      <c r="R599" s="17" t="s">
        <v>112</v>
      </c>
      <c r="S599" s="17" t="s">
        <v>67</v>
      </c>
    </row>
    <row r="600" spans="1:20" x14ac:dyDescent="0.2">
      <c r="A600" s="44">
        <v>42760</v>
      </c>
      <c r="B600" s="20">
        <v>1</v>
      </c>
      <c r="C600" s="20">
        <v>1</v>
      </c>
      <c r="D600" s="17">
        <v>1</v>
      </c>
      <c r="E600" s="20">
        <v>2</v>
      </c>
      <c r="F600" s="20">
        <v>2</v>
      </c>
      <c r="G600" s="20" t="s">
        <v>59</v>
      </c>
      <c r="H600" s="20" t="s">
        <v>98</v>
      </c>
      <c r="I600" s="20" t="s">
        <v>102</v>
      </c>
      <c r="J600" s="20" t="s">
        <v>29</v>
      </c>
      <c r="K600" s="20" t="s">
        <v>100</v>
      </c>
      <c r="L600" s="20" t="s">
        <v>121</v>
      </c>
      <c r="M600" s="20">
        <v>2.08</v>
      </c>
      <c r="N600" s="46"/>
      <c r="O600" s="17" t="s">
        <v>115</v>
      </c>
      <c r="P600" s="17" t="s">
        <v>118</v>
      </c>
      <c r="Q600" s="17" t="s">
        <v>121</v>
      </c>
      <c r="R600" s="17" t="s">
        <v>122</v>
      </c>
      <c r="S600" s="17" t="s">
        <v>63</v>
      </c>
    </row>
    <row r="601" spans="1:20" x14ac:dyDescent="0.2">
      <c r="A601" s="44">
        <v>42760</v>
      </c>
      <c r="B601" s="20">
        <v>1</v>
      </c>
      <c r="C601" s="20">
        <v>1</v>
      </c>
      <c r="D601" s="17">
        <v>1</v>
      </c>
      <c r="E601" s="20">
        <v>2</v>
      </c>
      <c r="F601" s="20">
        <v>2</v>
      </c>
      <c r="G601" s="20" t="s">
        <v>59</v>
      </c>
      <c r="H601" s="20" t="s">
        <v>98</v>
      </c>
      <c r="I601" s="20" t="s">
        <v>103</v>
      </c>
      <c r="J601" s="20" t="s">
        <v>29</v>
      </c>
      <c r="K601" s="20" t="s">
        <v>100</v>
      </c>
      <c r="L601" s="20" t="s">
        <v>121</v>
      </c>
      <c r="M601" s="20">
        <v>2.5299999999999998</v>
      </c>
      <c r="N601" s="46"/>
      <c r="O601" s="17" t="s">
        <v>115</v>
      </c>
      <c r="P601" s="17" t="s">
        <v>15</v>
      </c>
      <c r="Q601" s="17" t="s">
        <v>126</v>
      </c>
      <c r="R601" s="17" t="s">
        <v>75</v>
      </c>
      <c r="S601" s="17" t="s">
        <v>63</v>
      </c>
    </row>
    <row r="602" spans="1:20" x14ac:dyDescent="0.2">
      <c r="A602" s="44">
        <v>42760</v>
      </c>
      <c r="B602" s="20">
        <v>1</v>
      </c>
      <c r="C602" s="20">
        <v>1</v>
      </c>
      <c r="D602" s="17">
        <v>1</v>
      </c>
      <c r="E602" s="20">
        <v>2</v>
      </c>
      <c r="F602" s="20">
        <v>2</v>
      </c>
      <c r="G602" s="20" t="s">
        <v>59</v>
      </c>
      <c r="H602" s="20" t="s">
        <v>98</v>
      </c>
      <c r="I602" s="20" t="s">
        <v>104</v>
      </c>
      <c r="J602" s="20" t="s">
        <v>29</v>
      </c>
      <c r="K602" s="20" t="s">
        <v>100</v>
      </c>
      <c r="L602" s="20" t="s">
        <v>121</v>
      </c>
      <c r="M602" s="20">
        <v>1.32</v>
      </c>
      <c r="N602" s="46"/>
      <c r="O602" s="17" t="s">
        <v>115</v>
      </c>
      <c r="P602" s="17" t="s">
        <v>116</v>
      </c>
      <c r="Q602" s="17" t="s">
        <v>127</v>
      </c>
      <c r="R602" s="17" t="s">
        <v>96</v>
      </c>
      <c r="S602" s="17" t="s">
        <v>67</v>
      </c>
      <c r="T602" s="45">
        <v>42219</v>
      </c>
    </row>
    <row r="603" spans="1:20" x14ac:dyDescent="0.2">
      <c r="A603" s="44">
        <v>42760</v>
      </c>
      <c r="B603" s="20">
        <v>1</v>
      </c>
      <c r="C603" s="20">
        <v>1</v>
      </c>
      <c r="D603" s="17">
        <v>1</v>
      </c>
      <c r="E603" s="20">
        <v>2</v>
      </c>
      <c r="F603" s="20">
        <v>2</v>
      </c>
      <c r="G603" s="20" t="s">
        <v>59</v>
      </c>
      <c r="H603" s="20" t="s">
        <v>128</v>
      </c>
      <c r="I603" s="20" t="s">
        <v>129</v>
      </c>
      <c r="J603" s="20" t="s">
        <v>29</v>
      </c>
      <c r="K603" s="20" t="s">
        <v>100</v>
      </c>
      <c r="L603" s="20" t="s">
        <v>130</v>
      </c>
      <c r="M603" s="20">
        <v>2.57</v>
      </c>
      <c r="N603" s="46"/>
      <c r="O603" s="20" t="s">
        <v>114</v>
      </c>
      <c r="P603" s="20" t="s">
        <v>114</v>
      </c>
      <c r="Q603" s="20" t="s">
        <v>114</v>
      </c>
      <c r="R603" s="17">
        <v>6</v>
      </c>
      <c r="S603" s="20" t="s">
        <v>63</v>
      </c>
    </row>
    <row r="604" spans="1:20" x14ac:dyDescent="0.2">
      <c r="A604" s="44">
        <v>42760</v>
      </c>
      <c r="B604" s="20">
        <v>1</v>
      </c>
      <c r="C604" s="20">
        <v>1</v>
      </c>
      <c r="D604" s="17">
        <v>1</v>
      </c>
      <c r="E604" s="20">
        <v>2</v>
      </c>
      <c r="F604" s="20">
        <v>2</v>
      </c>
      <c r="G604" s="20" t="s">
        <v>59</v>
      </c>
      <c r="H604" s="20" t="s">
        <v>128</v>
      </c>
      <c r="I604" s="20" t="s">
        <v>120</v>
      </c>
      <c r="J604" s="20" t="s">
        <v>29</v>
      </c>
      <c r="K604" s="20" t="s">
        <v>100</v>
      </c>
      <c r="L604" s="20" t="s">
        <v>130</v>
      </c>
      <c r="M604" s="20">
        <v>1.6</v>
      </c>
      <c r="N604" s="43"/>
      <c r="O604" s="17" t="s">
        <v>124</v>
      </c>
      <c r="P604" s="17" t="s">
        <v>106</v>
      </c>
      <c r="Q604" s="17" t="s">
        <v>106</v>
      </c>
      <c r="R604" s="17" t="s">
        <v>111</v>
      </c>
      <c r="S604" s="17" t="s">
        <v>63</v>
      </c>
    </row>
    <row r="605" spans="1:20" x14ac:dyDescent="0.2">
      <c r="A605" s="44">
        <v>42760</v>
      </c>
      <c r="B605" s="20">
        <v>1</v>
      </c>
      <c r="C605" s="20">
        <v>1</v>
      </c>
      <c r="D605" s="17">
        <v>1</v>
      </c>
      <c r="E605" s="20">
        <v>2</v>
      </c>
      <c r="F605" s="20">
        <v>2</v>
      </c>
      <c r="G605" s="20" t="s">
        <v>79</v>
      </c>
      <c r="H605" s="20" t="s">
        <v>128</v>
      </c>
      <c r="I605" s="20" t="s">
        <v>131</v>
      </c>
      <c r="J605" s="20" t="s">
        <v>29</v>
      </c>
      <c r="K605" s="20" t="s">
        <v>100</v>
      </c>
      <c r="L605" s="20" t="s">
        <v>130</v>
      </c>
      <c r="M605" s="20">
        <v>1</v>
      </c>
      <c r="N605" s="46"/>
      <c r="O605" s="17" t="s">
        <v>115</v>
      </c>
      <c r="P605" s="17" t="s">
        <v>15</v>
      </c>
      <c r="Q605" s="17" t="s">
        <v>60</v>
      </c>
      <c r="R605" s="17" t="s">
        <v>66</v>
      </c>
      <c r="S605" s="17" t="s">
        <v>67</v>
      </c>
    </row>
    <row r="606" spans="1:20" x14ac:dyDescent="0.2">
      <c r="A606" s="44">
        <v>42760</v>
      </c>
      <c r="B606" s="20">
        <v>1</v>
      </c>
      <c r="C606" s="20">
        <v>1</v>
      </c>
      <c r="D606" s="17">
        <v>1</v>
      </c>
      <c r="E606" s="20">
        <v>2</v>
      </c>
      <c r="F606" s="20">
        <v>2</v>
      </c>
      <c r="G606" s="20" t="s">
        <v>79</v>
      </c>
      <c r="H606" s="20" t="s">
        <v>128</v>
      </c>
      <c r="I606" s="20" t="s">
        <v>132</v>
      </c>
      <c r="J606" s="20" t="s">
        <v>29</v>
      </c>
      <c r="K606" s="20" t="s">
        <v>100</v>
      </c>
      <c r="L606" s="20" t="s">
        <v>130</v>
      </c>
      <c r="M606" s="20">
        <v>0</v>
      </c>
      <c r="N606" s="46"/>
      <c r="O606" s="17" t="s">
        <v>115</v>
      </c>
      <c r="P606" s="17" t="s">
        <v>116</v>
      </c>
      <c r="Q606" s="17" t="s">
        <v>87</v>
      </c>
      <c r="R606" s="17" t="s">
        <v>90</v>
      </c>
      <c r="S606" s="17" t="s">
        <v>63</v>
      </c>
    </row>
    <row r="607" spans="1:20" x14ac:dyDescent="0.2">
      <c r="A607" s="44">
        <v>42760</v>
      </c>
      <c r="B607" s="20">
        <v>1</v>
      </c>
      <c r="C607" s="20">
        <v>1</v>
      </c>
      <c r="D607" s="17">
        <v>1</v>
      </c>
      <c r="E607" s="20">
        <v>2</v>
      </c>
      <c r="F607" s="20">
        <v>2</v>
      </c>
      <c r="G607" s="20" t="s">
        <v>79</v>
      </c>
      <c r="H607" s="20" t="s">
        <v>128</v>
      </c>
      <c r="I607" s="20" t="s">
        <v>133</v>
      </c>
      <c r="J607" s="20" t="s">
        <v>29</v>
      </c>
      <c r="K607" s="20" t="s">
        <v>100</v>
      </c>
      <c r="L607" s="20" t="s">
        <v>130</v>
      </c>
      <c r="M607" s="20">
        <v>0.59</v>
      </c>
      <c r="N607" s="46"/>
      <c r="O607" s="17" t="s">
        <v>115</v>
      </c>
      <c r="P607" s="17" t="s">
        <v>118</v>
      </c>
      <c r="Q607" s="17" t="s">
        <v>121</v>
      </c>
      <c r="R607" s="17" t="s">
        <v>123</v>
      </c>
      <c r="S607" s="17" t="s">
        <v>67</v>
      </c>
    </row>
    <row r="608" spans="1:20" x14ac:dyDescent="0.2">
      <c r="A608" s="44">
        <v>42760</v>
      </c>
      <c r="B608" s="20">
        <v>1</v>
      </c>
      <c r="C608" s="20">
        <v>1</v>
      </c>
      <c r="D608" s="17">
        <v>1</v>
      </c>
      <c r="E608" s="20">
        <v>3</v>
      </c>
      <c r="F608" s="20">
        <v>3</v>
      </c>
      <c r="G608" s="20" t="s">
        <v>59</v>
      </c>
      <c r="H608" s="20" t="s">
        <v>121</v>
      </c>
      <c r="I608" s="20" t="s">
        <v>121</v>
      </c>
      <c r="J608" s="20" t="s">
        <v>29</v>
      </c>
      <c r="K608" s="20" t="s">
        <v>100</v>
      </c>
      <c r="L608" s="20" t="s">
        <v>98</v>
      </c>
      <c r="M608" s="20">
        <v>3.82</v>
      </c>
      <c r="N608" s="46"/>
      <c r="O608" s="20" t="s">
        <v>114</v>
      </c>
      <c r="P608" s="20" t="s">
        <v>114</v>
      </c>
      <c r="Q608" s="20" t="s">
        <v>114</v>
      </c>
      <c r="R608" s="17">
        <v>3</v>
      </c>
      <c r="S608" s="20" t="s">
        <v>63</v>
      </c>
    </row>
    <row r="609" spans="1:20" x14ac:dyDescent="0.2">
      <c r="A609" s="44">
        <v>42760</v>
      </c>
      <c r="B609" s="20">
        <v>1</v>
      </c>
      <c r="C609" s="20">
        <v>1</v>
      </c>
      <c r="D609" s="17">
        <v>1</v>
      </c>
      <c r="E609" s="20">
        <v>3</v>
      </c>
      <c r="F609" s="20">
        <v>3</v>
      </c>
      <c r="G609" s="20" t="s">
        <v>59</v>
      </c>
      <c r="H609" s="20" t="s">
        <v>121</v>
      </c>
      <c r="I609" s="20" t="s">
        <v>98</v>
      </c>
      <c r="J609" s="20" t="s">
        <v>29</v>
      </c>
      <c r="K609" s="20" t="s">
        <v>100</v>
      </c>
      <c r="L609" s="20" t="s">
        <v>98</v>
      </c>
      <c r="M609" s="20">
        <v>1.39</v>
      </c>
      <c r="N609" s="46"/>
      <c r="O609" s="20" t="s">
        <v>114</v>
      </c>
      <c r="P609" s="20" t="s">
        <v>114</v>
      </c>
      <c r="Q609" s="20" t="s">
        <v>114</v>
      </c>
      <c r="R609" s="17">
        <v>11</v>
      </c>
      <c r="S609" s="20" t="s">
        <v>67</v>
      </c>
    </row>
    <row r="610" spans="1:20" x14ac:dyDescent="0.2">
      <c r="A610" s="44">
        <v>42760</v>
      </c>
      <c r="B610" s="20">
        <v>1</v>
      </c>
      <c r="C610" s="20">
        <v>1</v>
      </c>
      <c r="D610" s="17">
        <v>1</v>
      </c>
      <c r="E610" s="20">
        <v>3</v>
      </c>
      <c r="F610" s="20">
        <v>3</v>
      </c>
      <c r="G610" s="20" t="s">
        <v>59</v>
      </c>
      <c r="H610" s="20" t="s">
        <v>121</v>
      </c>
      <c r="I610" s="20" t="s">
        <v>122</v>
      </c>
      <c r="J610" s="20" t="s">
        <v>29</v>
      </c>
      <c r="K610" s="20" t="s">
        <v>100</v>
      </c>
      <c r="L610" s="20" t="s">
        <v>98</v>
      </c>
      <c r="M610" s="20">
        <v>1.31</v>
      </c>
      <c r="N610" s="46"/>
      <c r="O610" s="17" t="s">
        <v>115</v>
      </c>
      <c r="P610" s="17" t="s">
        <v>15</v>
      </c>
      <c r="Q610" s="17" t="s">
        <v>60</v>
      </c>
      <c r="R610" s="17" t="s">
        <v>65</v>
      </c>
      <c r="S610" s="17" t="s">
        <v>63</v>
      </c>
    </row>
    <row r="611" spans="1:20" x14ac:dyDescent="0.2">
      <c r="A611" s="44">
        <v>42760</v>
      </c>
      <c r="B611" s="20">
        <v>1</v>
      </c>
      <c r="C611" s="20">
        <v>1</v>
      </c>
      <c r="D611" s="17">
        <v>1</v>
      </c>
      <c r="E611" s="20">
        <v>3</v>
      </c>
      <c r="F611" s="20">
        <v>3</v>
      </c>
      <c r="G611" s="20" t="s">
        <v>59</v>
      </c>
      <c r="H611" s="20" t="s">
        <v>121</v>
      </c>
      <c r="I611" s="20" t="s">
        <v>123</v>
      </c>
      <c r="J611" s="20" t="s">
        <v>29</v>
      </c>
      <c r="K611" s="20" t="s">
        <v>100</v>
      </c>
      <c r="L611" s="20" t="s">
        <v>98</v>
      </c>
      <c r="M611" s="20">
        <v>2.56</v>
      </c>
      <c r="N611" s="46"/>
      <c r="O611" s="17" t="s">
        <v>124</v>
      </c>
      <c r="P611" s="17" t="s">
        <v>106</v>
      </c>
      <c r="Q611" s="17" t="s">
        <v>106</v>
      </c>
      <c r="R611" s="17" t="s">
        <v>107</v>
      </c>
      <c r="S611" s="17" t="s">
        <v>63</v>
      </c>
    </row>
    <row r="612" spans="1:20" x14ac:dyDescent="0.2">
      <c r="A612" s="44">
        <v>42760</v>
      </c>
      <c r="B612" s="20">
        <v>1</v>
      </c>
      <c r="C612" s="20">
        <v>1</v>
      </c>
      <c r="D612" s="17">
        <v>1</v>
      </c>
      <c r="E612" s="20">
        <v>3</v>
      </c>
      <c r="F612" s="20">
        <v>3</v>
      </c>
      <c r="G612" s="20" t="s">
        <v>59</v>
      </c>
      <c r="H612" s="20" t="s">
        <v>121</v>
      </c>
      <c r="I612" s="20" t="s">
        <v>125</v>
      </c>
      <c r="J612" s="20" t="s">
        <v>29</v>
      </c>
      <c r="K612" s="20" t="s">
        <v>100</v>
      </c>
      <c r="L612" s="20" t="s">
        <v>98</v>
      </c>
      <c r="M612" s="20">
        <v>4.55</v>
      </c>
      <c r="N612" s="43"/>
      <c r="O612" s="17" t="s">
        <v>115</v>
      </c>
      <c r="P612" s="17" t="s">
        <v>116</v>
      </c>
      <c r="Q612" s="17" t="s">
        <v>87</v>
      </c>
      <c r="R612" s="17" t="s">
        <v>91</v>
      </c>
      <c r="S612" s="17" t="s">
        <v>67</v>
      </c>
    </row>
    <row r="613" spans="1:20" x14ac:dyDescent="0.2">
      <c r="A613" s="44">
        <v>42760</v>
      </c>
      <c r="B613" s="20">
        <v>1</v>
      </c>
      <c r="C613" s="20">
        <v>1</v>
      </c>
      <c r="D613" s="17">
        <v>1</v>
      </c>
      <c r="E613" s="20">
        <v>3</v>
      </c>
      <c r="F613" s="20">
        <v>3</v>
      </c>
      <c r="G613" s="20" t="s">
        <v>59</v>
      </c>
      <c r="H613" s="20" t="s">
        <v>98</v>
      </c>
      <c r="I613" s="20" t="s">
        <v>99</v>
      </c>
      <c r="J613" s="20" t="s">
        <v>29</v>
      </c>
      <c r="K613" s="20" t="s">
        <v>100</v>
      </c>
      <c r="L613" s="20" t="s">
        <v>121</v>
      </c>
      <c r="M613" s="20">
        <v>0</v>
      </c>
      <c r="N613" s="43"/>
      <c r="O613" s="20" t="s">
        <v>114</v>
      </c>
      <c r="P613" s="20" t="s">
        <v>114</v>
      </c>
      <c r="Q613" s="20" t="s">
        <v>114</v>
      </c>
      <c r="R613" s="17">
        <v>5</v>
      </c>
      <c r="S613" s="20" t="s">
        <v>63</v>
      </c>
    </row>
    <row r="614" spans="1:20" x14ac:dyDescent="0.2">
      <c r="A614" s="44">
        <v>42760</v>
      </c>
      <c r="B614" s="20">
        <v>1</v>
      </c>
      <c r="C614" s="20">
        <v>1</v>
      </c>
      <c r="D614" s="17">
        <v>1</v>
      </c>
      <c r="E614" s="20">
        <v>3</v>
      </c>
      <c r="F614" s="20">
        <v>3</v>
      </c>
      <c r="G614" s="20" t="s">
        <v>59</v>
      </c>
      <c r="H614" s="20" t="s">
        <v>98</v>
      </c>
      <c r="I614" s="20" t="s">
        <v>101</v>
      </c>
      <c r="J614" s="20" t="s">
        <v>29</v>
      </c>
      <c r="K614" s="20" t="s">
        <v>100</v>
      </c>
      <c r="L614" s="20" t="s">
        <v>121</v>
      </c>
      <c r="M614" s="20">
        <v>1</v>
      </c>
      <c r="N614" s="43"/>
      <c r="O614" s="17" t="s">
        <v>124</v>
      </c>
      <c r="P614" s="17" t="s">
        <v>106</v>
      </c>
      <c r="Q614" s="17" t="s">
        <v>106</v>
      </c>
      <c r="R614" s="17" t="s">
        <v>112</v>
      </c>
      <c r="S614" s="17" t="s">
        <v>67</v>
      </c>
    </row>
    <row r="615" spans="1:20" x14ac:dyDescent="0.2">
      <c r="A615" s="44">
        <v>42760</v>
      </c>
      <c r="B615" s="20">
        <v>1</v>
      </c>
      <c r="C615" s="20">
        <v>1</v>
      </c>
      <c r="D615" s="17">
        <v>1</v>
      </c>
      <c r="E615" s="20">
        <v>3</v>
      </c>
      <c r="F615" s="20">
        <v>3</v>
      </c>
      <c r="G615" s="20" t="s">
        <v>59</v>
      </c>
      <c r="H615" s="20" t="s">
        <v>98</v>
      </c>
      <c r="I615" s="20" t="s">
        <v>102</v>
      </c>
      <c r="J615" s="20" t="s">
        <v>29</v>
      </c>
      <c r="K615" s="20" t="s">
        <v>100</v>
      </c>
      <c r="L615" s="20" t="s">
        <v>121</v>
      </c>
      <c r="M615" s="20">
        <v>1.5</v>
      </c>
      <c r="N615" s="46"/>
      <c r="O615" s="17" t="s">
        <v>115</v>
      </c>
      <c r="P615" s="17" t="s">
        <v>118</v>
      </c>
      <c r="Q615" s="17" t="s">
        <v>121</v>
      </c>
      <c r="R615" s="17" t="s">
        <v>122</v>
      </c>
      <c r="S615" s="17" t="s">
        <v>63</v>
      </c>
    </row>
    <row r="616" spans="1:20" x14ac:dyDescent="0.2">
      <c r="A616" s="44">
        <v>42760</v>
      </c>
      <c r="B616" s="20">
        <v>1</v>
      </c>
      <c r="C616" s="20">
        <v>1</v>
      </c>
      <c r="D616" s="17">
        <v>1</v>
      </c>
      <c r="E616" s="20">
        <v>3</v>
      </c>
      <c r="F616" s="20">
        <v>3</v>
      </c>
      <c r="G616" s="20" t="s">
        <v>59</v>
      </c>
      <c r="H616" s="20" t="s">
        <v>98</v>
      </c>
      <c r="I616" s="20" t="s">
        <v>103</v>
      </c>
      <c r="J616" s="20" t="s">
        <v>29</v>
      </c>
      <c r="K616" s="20" t="s">
        <v>100</v>
      </c>
      <c r="L616" s="20" t="s">
        <v>121</v>
      </c>
      <c r="M616" s="20">
        <v>1.1499999999999999</v>
      </c>
      <c r="N616" s="46"/>
      <c r="O616" s="17" t="s">
        <v>115</v>
      </c>
      <c r="P616" s="17" t="s">
        <v>15</v>
      </c>
      <c r="Q616" s="17" t="s">
        <v>126</v>
      </c>
      <c r="R616" s="17" t="s">
        <v>75</v>
      </c>
      <c r="S616" s="17" t="s">
        <v>63</v>
      </c>
    </row>
    <row r="617" spans="1:20" x14ac:dyDescent="0.2">
      <c r="A617" s="44">
        <v>42760</v>
      </c>
      <c r="B617" s="20">
        <v>1</v>
      </c>
      <c r="C617" s="20">
        <v>1</v>
      </c>
      <c r="D617" s="17">
        <v>1</v>
      </c>
      <c r="E617" s="20">
        <v>3</v>
      </c>
      <c r="F617" s="20">
        <v>3</v>
      </c>
      <c r="G617" s="20" t="s">
        <v>59</v>
      </c>
      <c r="H617" s="20" t="s">
        <v>98</v>
      </c>
      <c r="I617" s="20" t="s">
        <v>104</v>
      </c>
      <c r="J617" s="20" t="s">
        <v>29</v>
      </c>
      <c r="K617" s="20" t="s">
        <v>100</v>
      </c>
      <c r="L617" s="20" t="s">
        <v>121</v>
      </c>
      <c r="M617" s="20">
        <v>2.79</v>
      </c>
      <c r="N617" s="46"/>
      <c r="O617" s="17" t="s">
        <v>115</v>
      </c>
      <c r="P617" s="17" t="s">
        <v>116</v>
      </c>
      <c r="Q617" s="17" t="s">
        <v>127</v>
      </c>
      <c r="R617" s="17" t="s">
        <v>96</v>
      </c>
      <c r="S617" s="17" t="s">
        <v>67</v>
      </c>
      <c r="T617" s="45">
        <v>42219</v>
      </c>
    </row>
    <row r="618" spans="1:20" x14ac:dyDescent="0.2">
      <c r="A618" s="44">
        <v>42760</v>
      </c>
      <c r="B618" s="20">
        <v>1</v>
      </c>
      <c r="C618" s="20">
        <v>1</v>
      </c>
      <c r="D618" s="17">
        <v>1</v>
      </c>
      <c r="E618" s="20">
        <v>3</v>
      </c>
      <c r="F618" s="20">
        <v>3</v>
      </c>
      <c r="G618" s="20" t="s">
        <v>59</v>
      </c>
      <c r="H618" s="20" t="s">
        <v>128</v>
      </c>
      <c r="I618" s="20" t="s">
        <v>129</v>
      </c>
      <c r="J618" s="20" t="s">
        <v>29</v>
      </c>
      <c r="K618" s="20" t="s">
        <v>100</v>
      </c>
      <c r="L618" s="20" t="s">
        <v>130</v>
      </c>
      <c r="M618" s="20">
        <v>2.76</v>
      </c>
      <c r="N618" s="46"/>
      <c r="O618" s="20" t="s">
        <v>114</v>
      </c>
      <c r="P618" s="20" t="s">
        <v>114</v>
      </c>
      <c r="Q618" s="20" t="s">
        <v>114</v>
      </c>
      <c r="R618" s="17">
        <v>6</v>
      </c>
      <c r="S618" s="20" t="s">
        <v>63</v>
      </c>
    </row>
    <row r="619" spans="1:20" x14ac:dyDescent="0.2">
      <c r="A619" s="44">
        <v>42760</v>
      </c>
      <c r="B619" s="20">
        <v>1</v>
      </c>
      <c r="C619" s="20">
        <v>1</v>
      </c>
      <c r="D619" s="17">
        <v>1</v>
      </c>
      <c r="E619" s="20">
        <v>3</v>
      </c>
      <c r="F619" s="20">
        <v>3</v>
      </c>
      <c r="G619" s="20" t="s">
        <v>59</v>
      </c>
      <c r="H619" s="20" t="s">
        <v>128</v>
      </c>
      <c r="I619" s="20" t="s">
        <v>120</v>
      </c>
      <c r="J619" s="20" t="s">
        <v>29</v>
      </c>
      <c r="K619" s="20" t="s">
        <v>100</v>
      </c>
      <c r="L619" s="20" t="s">
        <v>130</v>
      </c>
      <c r="M619" s="20">
        <v>1.28</v>
      </c>
      <c r="N619" s="43"/>
      <c r="O619" s="17" t="s">
        <v>124</v>
      </c>
      <c r="P619" s="17" t="s">
        <v>106</v>
      </c>
      <c r="Q619" s="17" t="s">
        <v>106</v>
      </c>
      <c r="R619" s="17" t="s">
        <v>111</v>
      </c>
      <c r="S619" s="17" t="s">
        <v>63</v>
      </c>
    </row>
    <row r="620" spans="1:20" x14ac:dyDescent="0.2">
      <c r="A620" s="44">
        <v>42760</v>
      </c>
      <c r="B620" s="20">
        <v>1</v>
      </c>
      <c r="C620" s="20">
        <v>1</v>
      </c>
      <c r="D620" s="17">
        <v>1</v>
      </c>
      <c r="E620" s="20">
        <v>3</v>
      </c>
      <c r="F620" s="20">
        <v>3</v>
      </c>
      <c r="G620" s="20" t="s">
        <v>79</v>
      </c>
      <c r="H620" s="20" t="s">
        <v>128</v>
      </c>
      <c r="I620" s="20" t="s">
        <v>131</v>
      </c>
      <c r="J620" s="20" t="s">
        <v>29</v>
      </c>
      <c r="K620" s="20" t="s">
        <v>100</v>
      </c>
      <c r="L620" s="20" t="s">
        <v>130</v>
      </c>
      <c r="M620" s="20">
        <v>0.9</v>
      </c>
      <c r="N620" s="46"/>
      <c r="O620" s="17" t="s">
        <v>115</v>
      </c>
      <c r="P620" s="17" t="s">
        <v>15</v>
      </c>
      <c r="Q620" s="17" t="s">
        <v>60</v>
      </c>
      <c r="R620" s="17" t="s">
        <v>66</v>
      </c>
      <c r="S620" s="17" t="s">
        <v>67</v>
      </c>
    </row>
    <row r="621" spans="1:20" x14ac:dyDescent="0.2">
      <c r="A621" s="44">
        <v>42760</v>
      </c>
      <c r="B621" s="20">
        <v>1</v>
      </c>
      <c r="C621" s="20">
        <v>1</v>
      </c>
      <c r="D621" s="17">
        <v>1</v>
      </c>
      <c r="E621" s="20">
        <v>3</v>
      </c>
      <c r="F621" s="20">
        <v>3</v>
      </c>
      <c r="G621" s="20" t="s">
        <v>79</v>
      </c>
      <c r="H621" s="20" t="s">
        <v>128</v>
      </c>
      <c r="I621" s="20" t="s">
        <v>132</v>
      </c>
      <c r="J621" s="20" t="s">
        <v>29</v>
      </c>
      <c r="K621" s="20" t="s">
        <v>100</v>
      </c>
      <c r="L621" s="20" t="s">
        <v>130</v>
      </c>
      <c r="M621" s="20">
        <v>3.88</v>
      </c>
      <c r="N621" s="46"/>
      <c r="O621" s="17" t="s">
        <v>115</v>
      </c>
      <c r="P621" s="17" t="s">
        <v>116</v>
      </c>
      <c r="Q621" s="17" t="s">
        <v>87</v>
      </c>
      <c r="R621" s="17" t="s">
        <v>90</v>
      </c>
      <c r="S621" s="17" t="s">
        <v>63</v>
      </c>
    </row>
    <row r="622" spans="1:20" x14ac:dyDescent="0.2">
      <c r="A622" s="44">
        <v>42760</v>
      </c>
      <c r="B622" s="20">
        <v>1</v>
      </c>
      <c r="C622" s="20">
        <v>1</v>
      </c>
      <c r="D622" s="17">
        <v>1</v>
      </c>
      <c r="E622" s="20">
        <v>3</v>
      </c>
      <c r="F622" s="20">
        <v>3</v>
      </c>
      <c r="G622" s="20" t="s">
        <v>79</v>
      </c>
      <c r="H622" s="20" t="s">
        <v>128</v>
      </c>
      <c r="I622" s="20" t="s">
        <v>133</v>
      </c>
      <c r="J622" s="20" t="s">
        <v>29</v>
      </c>
      <c r="K622" s="20" t="s">
        <v>100</v>
      </c>
      <c r="L622" s="20" t="s">
        <v>130</v>
      </c>
      <c r="M622" s="20">
        <v>1.18</v>
      </c>
      <c r="N622" s="46"/>
      <c r="O622" s="17" t="s">
        <v>115</v>
      </c>
      <c r="P622" s="17" t="s">
        <v>118</v>
      </c>
      <c r="Q622" s="17" t="s">
        <v>121</v>
      </c>
      <c r="R622" s="17" t="s">
        <v>123</v>
      </c>
      <c r="S622" s="17" t="s">
        <v>67</v>
      </c>
    </row>
    <row r="623" spans="1:20" ht="17" x14ac:dyDescent="0.2">
      <c r="A623" s="44">
        <v>42760</v>
      </c>
      <c r="B623" s="20">
        <v>1</v>
      </c>
      <c r="C623" s="20">
        <v>2</v>
      </c>
      <c r="D623" s="20">
        <v>2</v>
      </c>
      <c r="E623" s="20">
        <v>1</v>
      </c>
      <c r="F623" s="20">
        <v>4</v>
      </c>
      <c r="G623" s="20" t="s">
        <v>59</v>
      </c>
      <c r="H623" s="20" t="s">
        <v>121</v>
      </c>
      <c r="I623" s="20" t="s">
        <v>121</v>
      </c>
      <c r="J623" s="20" t="s">
        <v>29</v>
      </c>
      <c r="K623" s="20" t="s">
        <v>100</v>
      </c>
      <c r="L623" s="20" t="s">
        <v>98</v>
      </c>
      <c r="M623" s="20">
        <v>21.76</v>
      </c>
      <c r="N623" s="43" t="s">
        <v>77</v>
      </c>
      <c r="O623" s="20" t="s">
        <v>114</v>
      </c>
      <c r="P623" s="20" t="s">
        <v>114</v>
      </c>
      <c r="Q623" s="20" t="s">
        <v>114</v>
      </c>
      <c r="R623" s="17">
        <v>3</v>
      </c>
      <c r="S623" s="20" t="s">
        <v>63</v>
      </c>
    </row>
    <row r="624" spans="1:20" x14ac:dyDescent="0.2">
      <c r="A624" s="44">
        <v>42760</v>
      </c>
      <c r="B624" s="20">
        <v>1</v>
      </c>
      <c r="C624" s="20">
        <v>2</v>
      </c>
      <c r="D624" s="20">
        <v>2</v>
      </c>
      <c r="E624" s="20">
        <v>1</v>
      </c>
      <c r="F624" s="20">
        <v>4</v>
      </c>
      <c r="G624" s="20" t="s">
        <v>59</v>
      </c>
      <c r="H624" s="20" t="s">
        <v>121</v>
      </c>
      <c r="I624" s="20" t="s">
        <v>98</v>
      </c>
      <c r="J624" s="20" t="s">
        <v>29</v>
      </c>
      <c r="K624" s="20" t="s">
        <v>100</v>
      </c>
      <c r="L624" s="20" t="s">
        <v>98</v>
      </c>
      <c r="M624" s="20">
        <v>2.0699999999999998</v>
      </c>
      <c r="N624" s="43"/>
      <c r="O624" s="20" t="s">
        <v>114</v>
      </c>
      <c r="P624" s="20" t="s">
        <v>114</v>
      </c>
      <c r="Q624" s="20" t="s">
        <v>114</v>
      </c>
      <c r="R624" s="17">
        <v>11</v>
      </c>
      <c r="S624" s="20" t="s">
        <v>67</v>
      </c>
    </row>
    <row r="625" spans="1:20" x14ac:dyDescent="0.2">
      <c r="A625" s="44">
        <v>42760</v>
      </c>
      <c r="B625" s="20">
        <v>1</v>
      </c>
      <c r="C625" s="20">
        <v>2</v>
      </c>
      <c r="D625" s="20">
        <v>2</v>
      </c>
      <c r="E625" s="20">
        <v>1</v>
      </c>
      <c r="F625" s="20">
        <v>4</v>
      </c>
      <c r="G625" s="20" t="s">
        <v>59</v>
      </c>
      <c r="H625" s="20" t="s">
        <v>121</v>
      </c>
      <c r="I625" s="20" t="s">
        <v>122</v>
      </c>
      <c r="J625" s="20" t="s">
        <v>29</v>
      </c>
      <c r="K625" s="20" t="s">
        <v>100</v>
      </c>
      <c r="L625" s="20" t="s">
        <v>98</v>
      </c>
      <c r="M625" s="20">
        <v>6.65</v>
      </c>
      <c r="N625" s="46"/>
      <c r="O625" s="17" t="s">
        <v>115</v>
      </c>
      <c r="P625" s="17" t="s">
        <v>15</v>
      </c>
      <c r="Q625" s="17" t="s">
        <v>60</v>
      </c>
      <c r="R625" s="17" t="s">
        <v>65</v>
      </c>
      <c r="S625" s="17" t="s">
        <v>63</v>
      </c>
    </row>
    <row r="626" spans="1:20" x14ac:dyDescent="0.2">
      <c r="A626" s="44">
        <v>42760</v>
      </c>
      <c r="B626" s="20">
        <v>1</v>
      </c>
      <c r="C626" s="20">
        <v>2</v>
      </c>
      <c r="D626" s="20">
        <v>2</v>
      </c>
      <c r="E626" s="20">
        <v>1</v>
      </c>
      <c r="F626" s="20">
        <v>4</v>
      </c>
      <c r="G626" s="20" t="s">
        <v>59</v>
      </c>
      <c r="H626" s="20" t="s">
        <v>121</v>
      </c>
      <c r="I626" s="20" t="s">
        <v>123</v>
      </c>
      <c r="J626" s="20" t="s">
        <v>29</v>
      </c>
      <c r="K626" s="20" t="s">
        <v>100</v>
      </c>
      <c r="L626" s="20" t="s">
        <v>98</v>
      </c>
      <c r="M626" s="20">
        <v>10.74</v>
      </c>
      <c r="N626" s="46"/>
      <c r="O626" s="17" t="s">
        <v>124</v>
      </c>
      <c r="P626" s="17" t="s">
        <v>106</v>
      </c>
      <c r="Q626" s="17" t="s">
        <v>106</v>
      </c>
      <c r="R626" s="17" t="s">
        <v>107</v>
      </c>
      <c r="S626" s="17" t="s">
        <v>63</v>
      </c>
    </row>
    <row r="627" spans="1:20" x14ac:dyDescent="0.2">
      <c r="A627" s="44">
        <v>42760</v>
      </c>
      <c r="B627" s="20">
        <v>1</v>
      </c>
      <c r="C627" s="20">
        <v>2</v>
      </c>
      <c r="D627" s="20">
        <v>2</v>
      </c>
      <c r="E627" s="20">
        <v>1</v>
      </c>
      <c r="F627" s="20">
        <v>4</v>
      </c>
      <c r="G627" s="20" t="s">
        <v>59</v>
      </c>
      <c r="H627" s="20" t="s">
        <v>121</v>
      </c>
      <c r="I627" s="20" t="s">
        <v>125</v>
      </c>
      <c r="J627" s="20" t="s">
        <v>29</v>
      </c>
      <c r="K627" s="20" t="s">
        <v>100</v>
      </c>
      <c r="L627" s="20" t="s">
        <v>98</v>
      </c>
      <c r="M627" s="20">
        <v>10.050000000000001</v>
      </c>
      <c r="N627" s="43"/>
      <c r="O627" s="17" t="s">
        <v>115</v>
      </c>
      <c r="P627" s="17" t="s">
        <v>116</v>
      </c>
      <c r="Q627" s="17" t="s">
        <v>87</v>
      </c>
      <c r="R627" s="17" t="s">
        <v>91</v>
      </c>
      <c r="S627" s="17" t="s">
        <v>67</v>
      </c>
    </row>
    <row r="628" spans="1:20" x14ac:dyDescent="0.2">
      <c r="A628" s="44">
        <v>42760</v>
      </c>
      <c r="B628" s="20">
        <v>1</v>
      </c>
      <c r="C628" s="20">
        <v>2</v>
      </c>
      <c r="D628" s="20">
        <v>2</v>
      </c>
      <c r="E628" s="20">
        <v>1</v>
      </c>
      <c r="F628" s="20">
        <v>4</v>
      </c>
      <c r="G628" s="20" t="s">
        <v>59</v>
      </c>
      <c r="H628" s="20" t="s">
        <v>98</v>
      </c>
      <c r="I628" s="20" t="s">
        <v>99</v>
      </c>
      <c r="J628" s="20" t="s">
        <v>29</v>
      </c>
      <c r="K628" s="20" t="s">
        <v>100</v>
      </c>
      <c r="L628" s="20" t="s">
        <v>121</v>
      </c>
      <c r="M628" s="20">
        <v>2.1</v>
      </c>
      <c r="N628" s="43"/>
      <c r="O628" s="20" t="s">
        <v>114</v>
      </c>
      <c r="P628" s="20" t="s">
        <v>114</v>
      </c>
      <c r="Q628" s="20" t="s">
        <v>114</v>
      </c>
      <c r="R628" s="17">
        <v>5</v>
      </c>
      <c r="S628" s="20" t="s">
        <v>63</v>
      </c>
    </row>
    <row r="629" spans="1:20" x14ac:dyDescent="0.2">
      <c r="A629" s="44">
        <v>42760</v>
      </c>
      <c r="B629" s="20">
        <v>1</v>
      </c>
      <c r="C629" s="20">
        <v>2</v>
      </c>
      <c r="D629" s="20">
        <v>2</v>
      </c>
      <c r="E629" s="20">
        <v>1</v>
      </c>
      <c r="F629" s="20">
        <v>4</v>
      </c>
      <c r="G629" s="20" t="s">
        <v>59</v>
      </c>
      <c r="H629" s="20" t="s">
        <v>98</v>
      </c>
      <c r="I629" s="20" t="s">
        <v>101</v>
      </c>
      <c r="J629" s="20" t="s">
        <v>29</v>
      </c>
      <c r="K629" s="20" t="s">
        <v>100</v>
      </c>
      <c r="L629" s="20" t="s">
        <v>121</v>
      </c>
      <c r="M629" s="20">
        <v>3.38</v>
      </c>
      <c r="N629" s="43"/>
      <c r="O629" s="17" t="s">
        <v>124</v>
      </c>
      <c r="P629" s="17" t="s">
        <v>106</v>
      </c>
      <c r="Q629" s="17" t="s">
        <v>106</v>
      </c>
      <c r="R629" s="17" t="s">
        <v>112</v>
      </c>
      <c r="S629" s="17" t="s">
        <v>67</v>
      </c>
    </row>
    <row r="630" spans="1:20" x14ac:dyDescent="0.2">
      <c r="A630" s="44">
        <v>42760</v>
      </c>
      <c r="B630" s="20">
        <v>1</v>
      </c>
      <c r="C630" s="20">
        <v>2</v>
      </c>
      <c r="D630" s="20">
        <v>2</v>
      </c>
      <c r="E630" s="20">
        <v>1</v>
      </c>
      <c r="F630" s="20">
        <v>4</v>
      </c>
      <c r="G630" s="20" t="s">
        <v>59</v>
      </c>
      <c r="H630" s="20" t="s">
        <v>98</v>
      </c>
      <c r="I630" s="20" t="s">
        <v>102</v>
      </c>
      <c r="J630" s="20" t="s">
        <v>29</v>
      </c>
      <c r="K630" s="20" t="s">
        <v>100</v>
      </c>
      <c r="L630" s="20" t="s">
        <v>121</v>
      </c>
      <c r="M630" s="20">
        <v>1.97</v>
      </c>
      <c r="N630" s="43"/>
      <c r="O630" s="17" t="s">
        <v>115</v>
      </c>
      <c r="P630" s="17" t="s">
        <v>118</v>
      </c>
      <c r="Q630" s="17" t="s">
        <v>121</v>
      </c>
      <c r="R630" s="17" t="s">
        <v>122</v>
      </c>
      <c r="S630" s="17" t="s">
        <v>63</v>
      </c>
    </row>
    <row r="631" spans="1:20" x14ac:dyDescent="0.2">
      <c r="A631" s="44">
        <v>42760</v>
      </c>
      <c r="B631" s="20">
        <v>1</v>
      </c>
      <c r="C631" s="20">
        <v>2</v>
      </c>
      <c r="D631" s="20">
        <v>2</v>
      </c>
      <c r="E631" s="20">
        <v>1</v>
      </c>
      <c r="F631" s="20">
        <v>4</v>
      </c>
      <c r="G631" s="20" t="s">
        <v>59</v>
      </c>
      <c r="H631" s="20" t="s">
        <v>98</v>
      </c>
      <c r="I631" s="20" t="s">
        <v>103</v>
      </c>
      <c r="J631" s="20" t="s">
        <v>29</v>
      </c>
      <c r="K631" s="20" t="s">
        <v>100</v>
      </c>
      <c r="L631" s="20" t="s">
        <v>121</v>
      </c>
      <c r="M631" s="20">
        <v>3.5</v>
      </c>
      <c r="N631" s="43"/>
      <c r="O631" s="17" t="s">
        <v>115</v>
      </c>
      <c r="P631" s="17" t="s">
        <v>15</v>
      </c>
      <c r="Q631" s="17" t="s">
        <v>126</v>
      </c>
      <c r="R631" s="17" t="s">
        <v>75</v>
      </c>
      <c r="S631" s="17" t="s">
        <v>63</v>
      </c>
    </row>
    <row r="632" spans="1:20" x14ac:dyDescent="0.2">
      <c r="A632" s="44">
        <v>42760</v>
      </c>
      <c r="B632" s="20">
        <v>1</v>
      </c>
      <c r="C632" s="20">
        <v>2</v>
      </c>
      <c r="D632" s="20">
        <v>2</v>
      </c>
      <c r="E632" s="20">
        <v>1</v>
      </c>
      <c r="F632" s="20">
        <v>4</v>
      </c>
      <c r="G632" s="20" t="s">
        <v>59</v>
      </c>
      <c r="H632" s="20" t="s">
        <v>98</v>
      </c>
      <c r="I632" s="20" t="s">
        <v>104</v>
      </c>
      <c r="J632" s="20" t="s">
        <v>29</v>
      </c>
      <c r="K632" s="20" t="s">
        <v>100</v>
      </c>
      <c r="L632" s="20" t="s">
        <v>121</v>
      </c>
      <c r="M632" s="20">
        <v>0.7</v>
      </c>
      <c r="N632" s="46"/>
      <c r="O632" s="17" t="s">
        <v>115</v>
      </c>
      <c r="P632" s="17" t="s">
        <v>116</v>
      </c>
      <c r="Q632" s="17" t="s">
        <v>127</v>
      </c>
      <c r="R632" s="17" t="s">
        <v>96</v>
      </c>
      <c r="S632" s="17" t="s">
        <v>67</v>
      </c>
      <c r="T632" s="45">
        <v>42219</v>
      </c>
    </row>
    <row r="633" spans="1:20" x14ac:dyDescent="0.2">
      <c r="A633" s="44">
        <v>42760</v>
      </c>
      <c r="B633" s="20">
        <v>1</v>
      </c>
      <c r="C633" s="20">
        <v>2</v>
      </c>
      <c r="D633" s="20">
        <v>2</v>
      </c>
      <c r="E633" s="20">
        <v>1</v>
      </c>
      <c r="F633" s="20">
        <v>4</v>
      </c>
      <c r="G633" s="20" t="s">
        <v>59</v>
      </c>
      <c r="H633" s="20" t="s">
        <v>128</v>
      </c>
      <c r="I633" s="20" t="s">
        <v>129</v>
      </c>
      <c r="J633" s="20" t="s">
        <v>29</v>
      </c>
      <c r="K633" s="20" t="s">
        <v>100</v>
      </c>
      <c r="L633" s="20" t="s">
        <v>130</v>
      </c>
      <c r="M633" s="20">
        <v>0.87</v>
      </c>
      <c r="N633" s="46"/>
      <c r="O633" s="20" t="s">
        <v>114</v>
      </c>
      <c r="P633" s="20" t="s">
        <v>114</v>
      </c>
      <c r="Q633" s="20" t="s">
        <v>114</v>
      </c>
      <c r="R633" s="17">
        <v>6</v>
      </c>
      <c r="S633" s="20" t="s">
        <v>63</v>
      </c>
    </row>
    <row r="634" spans="1:20" x14ac:dyDescent="0.2">
      <c r="A634" s="44">
        <v>42760</v>
      </c>
      <c r="B634" s="20">
        <v>1</v>
      </c>
      <c r="C634" s="20">
        <v>2</v>
      </c>
      <c r="D634" s="20">
        <v>2</v>
      </c>
      <c r="E634" s="20">
        <v>1</v>
      </c>
      <c r="F634" s="20">
        <v>4</v>
      </c>
      <c r="G634" s="20" t="s">
        <v>59</v>
      </c>
      <c r="H634" s="20" t="s">
        <v>128</v>
      </c>
      <c r="I634" s="20" t="s">
        <v>120</v>
      </c>
      <c r="J634" s="20" t="s">
        <v>29</v>
      </c>
      <c r="K634" s="20" t="s">
        <v>100</v>
      </c>
      <c r="L634" s="20" t="s">
        <v>130</v>
      </c>
      <c r="M634" s="20">
        <v>1.29</v>
      </c>
      <c r="N634" s="46"/>
      <c r="O634" s="17" t="s">
        <v>124</v>
      </c>
      <c r="P634" s="17" t="s">
        <v>106</v>
      </c>
      <c r="Q634" s="17" t="s">
        <v>106</v>
      </c>
      <c r="R634" s="17" t="s">
        <v>111</v>
      </c>
      <c r="S634" s="17" t="s">
        <v>63</v>
      </c>
    </row>
    <row r="635" spans="1:20" x14ac:dyDescent="0.2">
      <c r="A635" s="44">
        <v>42760</v>
      </c>
      <c r="B635" s="20">
        <v>1</v>
      </c>
      <c r="C635" s="20">
        <v>2</v>
      </c>
      <c r="D635" s="20">
        <v>2</v>
      </c>
      <c r="E635" s="20">
        <v>1</v>
      </c>
      <c r="F635" s="20">
        <v>4</v>
      </c>
      <c r="G635" s="20" t="s">
        <v>79</v>
      </c>
      <c r="H635" s="20" t="s">
        <v>128</v>
      </c>
      <c r="I635" s="20" t="s">
        <v>131</v>
      </c>
      <c r="J635" s="20" t="s">
        <v>29</v>
      </c>
      <c r="K635" s="20" t="s">
        <v>100</v>
      </c>
      <c r="L635" s="20" t="s">
        <v>130</v>
      </c>
      <c r="M635" s="20">
        <v>6.29</v>
      </c>
      <c r="N635" s="46"/>
      <c r="O635" s="17" t="s">
        <v>115</v>
      </c>
      <c r="P635" s="17" t="s">
        <v>15</v>
      </c>
      <c r="Q635" s="17" t="s">
        <v>60</v>
      </c>
      <c r="R635" s="17" t="s">
        <v>66</v>
      </c>
      <c r="S635" s="17" t="s">
        <v>67</v>
      </c>
    </row>
    <row r="636" spans="1:20" x14ac:dyDescent="0.2">
      <c r="A636" s="44">
        <v>42760</v>
      </c>
      <c r="B636" s="20">
        <v>1</v>
      </c>
      <c r="C636" s="20">
        <v>2</v>
      </c>
      <c r="D636" s="20">
        <v>2</v>
      </c>
      <c r="E636" s="20">
        <v>1</v>
      </c>
      <c r="F636" s="20">
        <v>4</v>
      </c>
      <c r="G636" s="20" t="s">
        <v>79</v>
      </c>
      <c r="H636" s="20" t="s">
        <v>128</v>
      </c>
      <c r="I636" s="20" t="s">
        <v>132</v>
      </c>
      <c r="J636" s="20" t="s">
        <v>29</v>
      </c>
      <c r="K636" s="20" t="s">
        <v>100</v>
      </c>
      <c r="L636" s="20" t="s">
        <v>130</v>
      </c>
      <c r="M636" s="20">
        <v>5.44</v>
      </c>
      <c r="N636" s="46"/>
      <c r="O636" s="17" t="s">
        <v>115</v>
      </c>
      <c r="P636" s="17" t="s">
        <v>116</v>
      </c>
      <c r="Q636" s="17" t="s">
        <v>87</v>
      </c>
      <c r="R636" s="17" t="s">
        <v>90</v>
      </c>
      <c r="S636" s="17" t="s">
        <v>63</v>
      </c>
    </row>
    <row r="637" spans="1:20" x14ac:dyDescent="0.2">
      <c r="A637" s="44">
        <v>42760</v>
      </c>
      <c r="B637" s="20">
        <v>1</v>
      </c>
      <c r="C637" s="20">
        <v>2</v>
      </c>
      <c r="D637" s="20">
        <v>2</v>
      </c>
      <c r="E637" s="20">
        <v>1</v>
      </c>
      <c r="F637" s="20">
        <v>4</v>
      </c>
      <c r="G637" s="20" t="s">
        <v>79</v>
      </c>
      <c r="H637" s="20" t="s">
        <v>128</v>
      </c>
      <c r="I637" s="20" t="s">
        <v>133</v>
      </c>
      <c r="J637" s="20" t="s">
        <v>29</v>
      </c>
      <c r="K637" s="20" t="s">
        <v>100</v>
      </c>
      <c r="L637" s="20" t="s">
        <v>130</v>
      </c>
      <c r="M637" s="20">
        <v>4.4000000000000004</v>
      </c>
      <c r="N637" s="46"/>
      <c r="O637" s="17" t="s">
        <v>115</v>
      </c>
      <c r="P637" s="17" t="s">
        <v>118</v>
      </c>
      <c r="Q637" s="17" t="s">
        <v>121</v>
      </c>
      <c r="R637" s="17" t="s">
        <v>123</v>
      </c>
      <c r="S637" s="17" t="s">
        <v>67</v>
      </c>
    </row>
    <row r="638" spans="1:20" x14ac:dyDescent="0.2">
      <c r="A638" s="44">
        <v>42760</v>
      </c>
      <c r="B638" s="20">
        <v>1</v>
      </c>
      <c r="C638" s="20">
        <v>2</v>
      </c>
      <c r="D638" s="20">
        <v>2</v>
      </c>
      <c r="E638" s="20">
        <v>2</v>
      </c>
      <c r="F638" s="20">
        <v>5</v>
      </c>
      <c r="G638" s="20" t="s">
        <v>59</v>
      </c>
      <c r="H638" s="20" t="s">
        <v>121</v>
      </c>
      <c r="I638" s="20" t="s">
        <v>121</v>
      </c>
      <c r="J638" s="20" t="s">
        <v>29</v>
      </c>
      <c r="K638" s="20" t="s">
        <v>100</v>
      </c>
      <c r="L638" s="20" t="s">
        <v>98</v>
      </c>
      <c r="M638" s="20">
        <v>6.33</v>
      </c>
      <c r="N638" s="46"/>
      <c r="O638" s="20" t="s">
        <v>114</v>
      </c>
      <c r="P638" s="20" t="s">
        <v>114</v>
      </c>
      <c r="Q638" s="20" t="s">
        <v>114</v>
      </c>
      <c r="R638" s="17">
        <v>3</v>
      </c>
      <c r="S638" s="20" t="s">
        <v>63</v>
      </c>
    </row>
    <row r="639" spans="1:20" x14ac:dyDescent="0.2">
      <c r="A639" s="44">
        <v>42760</v>
      </c>
      <c r="B639" s="20">
        <v>1</v>
      </c>
      <c r="C639" s="20">
        <v>2</v>
      </c>
      <c r="D639" s="20">
        <v>2</v>
      </c>
      <c r="E639" s="20">
        <v>2</v>
      </c>
      <c r="F639" s="20">
        <v>5</v>
      </c>
      <c r="G639" s="20" t="s">
        <v>59</v>
      </c>
      <c r="H639" s="20" t="s">
        <v>121</v>
      </c>
      <c r="I639" s="20" t="s">
        <v>98</v>
      </c>
      <c r="J639" s="20" t="s">
        <v>29</v>
      </c>
      <c r="K639" s="20" t="s">
        <v>100</v>
      </c>
      <c r="L639" s="20" t="s">
        <v>98</v>
      </c>
      <c r="M639" s="20">
        <v>1.5</v>
      </c>
      <c r="N639" s="46"/>
      <c r="O639" s="20" t="s">
        <v>114</v>
      </c>
      <c r="P639" s="20" t="s">
        <v>114</v>
      </c>
      <c r="Q639" s="20" t="s">
        <v>114</v>
      </c>
      <c r="R639" s="17">
        <v>11</v>
      </c>
      <c r="S639" s="20" t="s">
        <v>67</v>
      </c>
    </row>
    <row r="640" spans="1:20" x14ac:dyDescent="0.2">
      <c r="A640" s="44">
        <v>42760</v>
      </c>
      <c r="B640" s="20">
        <v>1</v>
      </c>
      <c r="C640" s="20">
        <v>2</v>
      </c>
      <c r="D640" s="20">
        <v>2</v>
      </c>
      <c r="E640" s="20">
        <v>2</v>
      </c>
      <c r="F640" s="20">
        <v>5</v>
      </c>
      <c r="G640" s="20" t="s">
        <v>59</v>
      </c>
      <c r="H640" s="20" t="s">
        <v>121</v>
      </c>
      <c r="I640" s="20" t="s">
        <v>122</v>
      </c>
      <c r="J640" s="20" t="s">
        <v>29</v>
      </c>
      <c r="K640" s="20" t="s">
        <v>100</v>
      </c>
      <c r="L640" s="20" t="s">
        <v>98</v>
      </c>
      <c r="M640" s="20">
        <v>0.74</v>
      </c>
      <c r="N640" s="46"/>
      <c r="O640" s="17" t="s">
        <v>115</v>
      </c>
      <c r="P640" s="17" t="s">
        <v>15</v>
      </c>
      <c r="Q640" s="17" t="s">
        <v>60</v>
      </c>
      <c r="R640" s="17" t="s">
        <v>65</v>
      </c>
      <c r="S640" s="17" t="s">
        <v>63</v>
      </c>
    </row>
    <row r="641" spans="1:20" x14ac:dyDescent="0.2">
      <c r="A641" s="44">
        <v>42760</v>
      </c>
      <c r="B641" s="20">
        <v>1</v>
      </c>
      <c r="C641" s="20">
        <v>2</v>
      </c>
      <c r="D641" s="20">
        <v>2</v>
      </c>
      <c r="E641" s="20">
        <v>2</v>
      </c>
      <c r="F641" s="20">
        <v>5</v>
      </c>
      <c r="G641" s="20" t="s">
        <v>59</v>
      </c>
      <c r="H641" s="20" t="s">
        <v>121</v>
      </c>
      <c r="I641" s="20" t="s">
        <v>123</v>
      </c>
      <c r="J641" s="20" t="s">
        <v>29</v>
      </c>
      <c r="K641" s="20" t="s">
        <v>100</v>
      </c>
      <c r="L641" s="20" t="s">
        <v>98</v>
      </c>
      <c r="M641" s="20">
        <v>3.53</v>
      </c>
      <c r="N641" s="46"/>
      <c r="O641" s="17" t="s">
        <v>124</v>
      </c>
      <c r="P641" s="17" t="s">
        <v>106</v>
      </c>
      <c r="Q641" s="17" t="s">
        <v>106</v>
      </c>
      <c r="R641" s="17" t="s">
        <v>107</v>
      </c>
      <c r="S641" s="17" t="s">
        <v>63</v>
      </c>
    </row>
    <row r="642" spans="1:20" x14ac:dyDescent="0.2">
      <c r="A642" s="44">
        <v>42760</v>
      </c>
      <c r="B642" s="20">
        <v>1</v>
      </c>
      <c r="C642" s="20">
        <v>2</v>
      </c>
      <c r="D642" s="20">
        <v>2</v>
      </c>
      <c r="E642" s="20">
        <v>2</v>
      </c>
      <c r="F642" s="20">
        <v>5</v>
      </c>
      <c r="G642" s="20" t="s">
        <v>59</v>
      </c>
      <c r="H642" s="20" t="s">
        <v>121</v>
      </c>
      <c r="I642" s="20" t="s">
        <v>125</v>
      </c>
      <c r="J642" s="20" t="s">
        <v>29</v>
      </c>
      <c r="K642" s="20" t="s">
        <v>100</v>
      </c>
      <c r="L642" s="20" t="s">
        <v>98</v>
      </c>
      <c r="M642" s="20">
        <v>1.52</v>
      </c>
      <c r="N642" s="46"/>
      <c r="O642" s="17" t="s">
        <v>115</v>
      </c>
      <c r="P642" s="17" t="s">
        <v>116</v>
      </c>
      <c r="Q642" s="17" t="s">
        <v>87</v>
      </c>
      <c r="R642" s="17" t="s">
        <v>91</v>
      </c>
      <c r="S642" s="17" t="s">
        <v>67</v>
      </c>
    </row>
    <row r="643" spans="1:20" x14ac:dyDescent="0.2">
      <c r="A643" s="44">
        <v>42760</v>
      </c>
      <c r="B643" s="20">
        <v>1</v>
      </c>
      <c r="C643" s="20">
        <v>2</v>
      </c>
      <c r="D643" s="20">
        <v>2</v>
      </c>
      <c r="E643" s="20">
        <v>2</v>
      </c>
      <c r="F643" s="20">
        <v>5</v>
      </c>
      <c r="G643" s="20" t="s">
        <v>59</v>
      </c>
      <c r="H643" s="20" t="s">
        <v>98</v>
      </c>
      <c r="I643" s="20" t="s">
        <v>99</v>
      </c>
      <c r="J643" s="20" t="s">
        <v>29</v>
      </c>
      <c r="K643" s="20" t="s">
        <v>100</v>
      </c>
      <c r="L643" s="20" t="s">
        <v>121</v>
      </c>
      <c r="M643" s="20">
        <v>0.67</v>
      </c>
      <c r="N643" s="46"/>
      <c r="O643" s="20" t="s">
        <v>114</v>
      </c>
      <c r="P643" s="20" t="s">
        <v>114</v>
      </c>
      <c r="Q643" s="20" t="s">
        <v>114</v>
      </c>
      <c r="R643" s="17">
        <v>5</v>
      </c>
      <c r="S643" s="20" t="s">
        <v>63</v>
      </c>
    </row>
    <row r="644" spans="1:20" x14ac:dyDescent="0.2">
      <c r="A644" s="44">
        <v>42760</v>
      </c>
      <c r="B644" s="20">
        <v>1</v>
      </c>
      <c r="C644" s="20">
        <v>2</v>
      </c>
      <c r="D644" s="20">
        <v>2</v>
      </c>
      <c r="E644" s="20">
        <v>2</v>
      </c>
      <c r="F644" s="20">
        <v>5</v>
      </c>
      <c r="G644" s="20" t="s">
        <v>59</v>
      </c>
      <c r="H644" s="20" t="s">
        <v>98</v>
      </c>
      <c r="I644" s="20" t="s">
        <v>101</v>
      </c>
      <c r="J644" s="20" t="s">
        <v>29</v>
      </c>
      <c r="K644" s="20" t="s">
        <v>100</v>
      </c>
      <c r="L644" s="20" t="s">
        <v>121</v>
      </c>
      <c r="M644" s="20">
        <v>1.49</v>
      </c>
      <c r="N644" s="46"/>
      <c r="O644" s="17" t="s">
        <v>124</v>
      </c>
      <c r="P644" s="17" t="s">
        <v>106</v>
      </c>
      <c r="Q644" s="17" t="s">
        <v>106</v>
      </c>
      <c r="R644" s="17" t="s">
        <v>112</v>
      </c>
      <c r="S644" s="17" t="s">
        <v>67</v>
      </c>
    </row>
    <row r="645" spans="1:20" x14ac:dyDescent="0.2">
      <c r="A645" s="44">
        <v>42760</v>
      </c>
      <c r="B645" s="20">
        <v>1</v>
      </c>
      <c r="C645" s="20">
        <v>2</v>
      </c>
      <c r="D645" s="20">
        <v>2</v>
      </c>
      <c r="E645" s="20">
        <v>2</v>
      </c>
      <c r="F645" s="20">
        <v>5</v>
      </c>
      <c r="G645" s="20" t="s">
        <v>59</v>
      </c>
      <c r="H645" s="20" t="s">
        <v>98</v>
      </c>
      <c r="I645" s="20" t="s">
        <v>102</v>
      </c>
      <c r="J645" s="20" t="s">
        <v>29</v>
      </c>
      <c r="K645" s="20" t="s">
        <v>100</v>
      </c>
      <c r="L645" s="20" t="s">
        <v>121</v>
      </c>
      <c r="M645" s="20">
        <v>6.44</v>
      </c>
      <c r="N645" s="46"/>
      <c r="O645" s="17" t="s">
        <v>115</v>
      </c>
      <c r="P645" s="17" t="s">
        <v>118</v>
      </c>
      <c r="Q645" s="17" t="s">
        <v>121</v>
      </c>
      <c r="R645" s="17" t="s">
        <v>122</v>
      </c>
      <c r="S645" s="17" t="s">
        <v>63</v>
      </c>
    </row>
    <row r="646" spans="1:20" x14ac:dyDescent="0.2">
      <c r="A646" s="44">
        <v>42760</v>
      </c>
      <c r="B646" s="20">
        <v>1</v>
      </c>
      <c r="C646" s="20">
        <v>2</v>
      </c>
      <c r="D646" s="20">
        <v>2</v>
      </c>
      <c r="E646" s="20">
        <v>2</v>
      </c>
      <c r="F646" s="20">
        <v>5</v>
      </c>
      <c r="G646" s="20" t="s">
        <v>59</v>
      </c>
      <c r="H646" s="20" t="s">
        <v>98</v>
      </c>
      <c r="I646" s="20" t="s">
        <v>103</v>
      </c>
      <c r="J646" s="20" t="s">
        <v>29</v>
      </c>
      <c r="K646" s="20" t="s">
        <v>100</v>
      </c>
      <c r="L646" s="20" t="s">
        <v>121</v>
      </c>
      <c r="M646" s="20">
        <v>6.16</v>
      </c>
      <c r="N646" s="46"/>
      <c r="O646" s="17" t="s">
        <v>115</v>
      </c>
      <c r="P646" s="17" t="s">
        <v>15</v>
      </c>
      <c r="Q646" s="17" t="s">
        <v>126</v>
      </c>
      <c r="R646" s="17" t="s">
        <v>75</v>
      </c>
      <c r="S646" s="17" t="s">
        <v>63</v>
      </c>
    </row>
    <row r="647" spans="1:20" x14ac:dyDescent="0.2">
      <c r="A647" s="44">
        <v>42760</v>
      </c>
      <c r="B647" s="20">
        <v>1</v>
      </c>
      <c r="C647" s="20">
        <v>2</v>
      </c>
      <c r="D647" s="20">
        <v>2</v>
      </c>
      <c r="E647" s="20">
        <v>2</v>
      </c>
      <c r="F647" s="20">
        <v>5</v>
      </c>
      <c r="G647" s="20" t="s">
        <v>59</v>
      </c>
      <c r="H647" s="20" t="s">
        <v>98</v>
      </c>
      <c r="I647" s="20" t="s">
        <v>104</v>
      </c>
      <c r="J647" s="20" t="s">
        <v>29</v>
      </c>
      <c r="K647" s="20" t="s">
        <v>100</v>
      </c>
      <c r="L647" s="20" t="s">
        <v>121</v>
      </c>
      <c r="M647" s="20">
        <v>1.88</v>
      </c>
      <c r="N647" s="46"/>
      <c r="O647" s="17" t="s">
        <v>115</v>
      </c>
      <c r="P647" s="17" t="s">
        <v>116</v>
      </c>
      <c r="Q647" s="17" t="s">
        <v>127</v>
      </c>
      <c r="R647" s="17" t="s">
        <v>96</v>
      </c>
      <c r="S647" s="17" t="s">
        <v>67</v>
      </c>
      <c r="T647" s="45">
        <v>42219</v>
      </c>
    </row>
    <row r="648" spans="1:20" x14ac:dyDescent="0.2">
      <c r="A648" s="44">
        <v>42760</v>
      </c>
      <c r="B648" s="20">
        <v>1</v>
      </c>
      <c r="C648" s="20">
        <v>2</v>
      </c>
      <c r="D648" s="20">
        <v>2</v>
      </c>
      <c r="E648" s="20">
        <v>2</v>
      </c>
      <c r="F648" s="20">
        <v>5</v>
      </c>
      <c r="G648" s="20" t="s">
        <v>59</v>
      </c>
      <c r="H648" s="20" t="s">
        <v>128</v>
      </c>
      <c r="I648" s="20" t="s">
        <v>129</v>
      </c>
      <c r="J648" s="20" t="s">
        <v>29</v>
      </c>
      <c r="K648" s="20" t="s">
        <v>100</v>
      </c>
      <c r="L648" s="20" t="s">
        <v>130</v>
      </c>
      <c r="M648" s="20">
        <v>3.76</v>
      </c>
      <c r="N648" s="46"/>
      <c r="O648" s="20" t="s">
        <v>114</v>
      </c>
      <c r="P648" s="20" t="s">
        <v>114</v>
      </c>
      <c r="Q648" s="20" t="s">
        <v>114</v>
      </c>
      <c r="R648" s="17">
        <v>6</v>
      </c>
      <c r="S648" s="20" t="s">
        <v>63</v>
      </c>
    </row>
    <row r="649" spans="1:20" x14ac:dyDescent="0.2">
      <c r="A649" s="44">
        <v>42760</v>
      </c>
      <c r="B649" s="20">
        <v>1</v>
      </c>
      <c r="C649" s="20">
        <v>2</v>
      </c>
      <c r="D649" s="20">
        <v>2</v>
      </c>
      <c r="E649" s="20">
        <v>2</v>
      </c>
      <c r="F649" s="20">
        <v>5</v>
      </c>
      <c r="G649" s="20" t="s">
        <v>59</v>
      </c>
      <c r="H649" s="20" t="s">
        <v>128</v>
      </c>
      <c r="I649" s="20" t="s">
        <v>120</v>
      </c>
      <c r="J649" s="20" t="s">
        <v>29</v>
      </c>
      <c r="K649" s="20" t="s">
        <v>100</v>
      </c>
      <c r="L649" s="20" t="s">
        <v>130</v>
      </c>
      <c r="M649" s="20">
        <v>0</v>
      </c>
      <c r="N649" s="46"/>
      <c r="O649" s="17" t="s">
        <v>124</v>
      </c>
      <c r="P649" s="17" t="s">
        <v>106</v>
      </c>
      <c r="Q649" s="17" t="s">
        <v>106</v>
      </c>
      <c r="R649" s="17" t="s">
        <v>111</v>
      </c>
      <c r="S649" s="17" t="s">
        <v>63</v>
      </c>
    </row>
    <row r="650" spans="1:20" x14ac:dyDescent="0.2">
      <c r="A650" s="44">
        <v>42760</v>
      </c>
      <c r="B650" s="20">
        <v>1</v>
      </c>
      <c r="C650" s="20">
        <v>2</v>
      </c>
      <c r="D650" s="20">
        <v>2</v>
      </c>
      <c r="E650" s="20">
        <v>2</v>
      </c>
      <c r="F650" s="20">
        <v>5</v>
      </c>
      <c r="G650" s="20" t="s">
        <v>79</v>
      </c>
      <c r="H650" s="20" t="s">
        <v>128</v>
      </c>
      <c r="I650" s="20" t="s">
        <v>131</v>
      </c>
      <c r="J650" s="20" t="s">
        <v>29</v>
      </c>
      <c r="K650" s="20" t="s">
        <v>100</v>
      </c>
      <c r="L650" s="20" t="s">
        <v>130</v>
      </c>
      <c r="M650" s="20">
        <v>1.92</v>
      </c>
      <c r="N650" s="46"/>
      <c r="O650" s="17" t="s">
        <v>115</v>
      </c>
      <c r="P650" s="17" t="s">
        <v>15</v>
      </c>
      <c r="Q650" s="17" t="s">
        <v>60</v>
      </c>
      <c r="R650" s="17" t="s">
        <v>66</v>
      </c>
      <c r="S650" s="17" t="s">
        <v>67</v>
      </c>
    </row>
    <row r="651" spans="1:20" x14ac:dyDescent="0.2">
      <c r="A651" s="44">
        <v>42760</v>
      </c>
      <c r="B651" s="20">
        <v>1</v>
      </c>
      <c r="C651" s="20">
        <v>2</v>
      </c>
      <c r="D651" s="20">
        <v>2</v>
      </c>
      <c r="E651" s="20">
        <v>2</v>
      </c>
      <c r="F651" s="20">
        <v>5</v>
      </c>
      <c r="G651" s="20" t="s">
        <v>79</v>
      </c>
      <c r="H651" s="20" t="s">
        <v>128</v>
      </c>
      <c r="I651" s="20" t="s">
        <v>132</v>
      </c>
      <c r="J651" s="20" t="s">
        <v>29</v>
      </c>
      <c r="K651" s="20" t="s">
        <v>100</v>
      </c>
      <c r="L651" s="20" t="s">
        <v>130</v>
      </c>
      <c r="M651" s="20">
        <v>0.51</v>
      </c>
      <c r="N651" s="46"/>
      <c r="O651" s="17" t="s">
        <v>115</v>
      </c>
      <c r="P651" s="17" t="s">
        <v>116</v>
      </c>
      <c r="Q651" s="17" t="s">
        <v>87</v>
      </c>
      <c r="R651" s="17" t="s">
        <v>90</v>
      </c>
      <c r="S651" s="17" t="s">
        <v>63</v>
      </c>
    </row>
    <row r="652" spans="1:20" x14ac:dyDescent="0.2">
      <c r="A652" s="44">
        <v>42760</v>
      </c>
      <c r="B652" s="20">
        <v>1</v>
      </c>
      <c r="C652" s="20">
        <v>2</v>
      </c>
      <c r="D652" s="20">
        <v>2</v>
      </c>
      <c r="E652" s="20">
        <v>2</v>
      </c>
      <c r="F652" s="20">
        <v>5</v>
      </c>
      <c r="G652" s="20" t="s">
        <v>79</v>
      </c>
      <c r="H652" s="20" t="s">
        <v>128</v>
      </c>
      <c r="I652" s="20" t="s">
        <v>133</v>
      </c>
      <c r="J652" s="20" t="s">
        <v>29</v>
      </c>
      <c r="K652" s="20" t="s">
        <v>100</v>
      </c>
      <c r="L652" s="20" t="s">
        <v>130</v>
      </c>
      <c r="M652" s="20">
        <v>1.28</v>
      </c>
      <c r="N652" s="46"/>
      <c r="O652" s="17" t="s">
        <v>115</v>
      </c>
      <c r="P652" s="17" t="s">
        <v>118</v>
      </c>
      <c r="Q652" s="17" t="s">
        <v>121</v>
      </c>
      <c r="R652" s="17" t="s">
        <v>123</v>
      </c>
      <c r="S652" s="17" t="s">
        <v>67</v>
      </c>
    </row>
    <row r="653" spans="1:20" ht="68" x14ac:dyDescent="0.2">
      <c r="A653" s="44">
        <v>42760</v>
      </c>
      <c r="B653" s="20">
        <v>1</v>
      </c>
      <c r="C653" s="20">
        <v>2</v>
      </c>
      <c r="D653" s="20">
        <v>2</v>
      </c>
      <c r="E653" s="20">
        <v>3</v>
      </c>
      <c r="F653" s="20">
        <v>6</v>
      </c>
      <c r="G653" s="20" t="s">
        <v>59</v>
      </c>
      <c r="H653" s="20" t="s">
        <v>121</v>
      </c>
      <c r="I653" s="20" t="s">
        <v>121</v>
      </c>
      <c r="J653" s="20" t="s">
        <v>29</v>
      </c>
      <c r="K653" s="20" t="s">
        <v>100</v>
      </c>
      <c r="L653" s="20" t="s">
        <v>98</v>
      </c>
      <c r="M653" s="20">
        <v>0</v>
      </c>
      <c r="N653" s="43" t="s">
        <v>134</v>
      </c>
      <c r="O653" s="20" t="s">
        <v>114</v>
      </c>
      <c r="P653" s="20" t="s">
        <v>114</v>
      </c>
      <c r="Q653" s="20" t="s">
        <v>114</v>
      </c>
      <c r="R653" s="17">
        <v>3</v>
      </c>
      <c r="S653" s="20" t="s">
        <v>63</v>
      </c>
    </row>
    <row r="654" spans="1:20" x14ac:dyDescent="0.2">
      <c r="A654" s="44">
        <v>42760</v>
      </c>
      <c r="B654" s="20">
        <v>1</v>
      </c>
      <c r="C654" s="20">
        <v>2</v>
      </c>
      <c r="D654" s="20">
        <v>2</v>
      </c>
      <c r="E654" s="20">
        <v>3</v>
      </c>
      <c r="F654" s="20">
        <v>6</v>
      </c>
      <c r="G654" s="20" t="s">
        <v>59</v>
      </c>
      <c r="H654" s="20" t="s">
        <v>121</v>
      </c>
      <c r="I654" s="20" t="s">
        <v>98</v>
      </c>
      <c r="J654" s="20" t="s">
        <v>29</v>
      </c>
      <c r="K654" s="20" t="s">
        <v>100</v>
      </c>
      <c r="L654" s="20" t="s">
        <v>98</v>
      </c>
      <c r="M654" s="20">
        <v>0.97</v>
      </c>
      <c r="N654" s="46"/>
      <c r="O654" s="20" t="s">
        <v>114</v>
      </c>
      <c r="P654" s="20" t="s">
        <v>114</v>
      </c>
      <c r="Q654" s="20" t="s">
        <v>114</v>
      </c>
      <c r="R654" s="17">
        <v>11</v>
      </c>
      <c r="S654" s="20" t="s">
        <v>67</v>
      </c>
    </row>
    <row r="655" spans="1:20" x14ac:dyDescent="0.2">
      <c r="A655" s="44">
        <v>42760</v>
      </c>
      <c r="B655" s="20">
        <v>1</v>
      </c>
      <c r="C655" s="20">
        <v>2</v>
      </c>
      <c r="D655" s="20">
        <v>2</v>
      </c>
      <c r="E655" s="20">
        <v>3</v>
      </c>
      <c r="F655" s="20">
        <v>6</v>
      </c>
      <c r="G655" s="20" t="s">
        <v>59</v>
      </c>
      <c r="H655" s="20" t="s">
        <v>121</v>
      </c>
      <c r="I655" s="20" t="s">
        <v>122</v>
      </c>
      <c r="J655" s="20" t="s">
        <v>29</v>
      </c>
      <c r="K655" s="20" t="s">
        <v>100</v>
      </c>
      <c r="L655" s="20" t="s">
        <v>98</v>
      </c>
      <c r="M655" s="20">
        <v>2.17</v>
      </c>
      <c r="N655" s="46"/>
      <c r="O655" s="17" t="s">
        <v>115</v>
      </c>
      <c r="P655" s="17" t="s">
        <v>15</v>
      </c>
      <c r="Q655" s="17" t="s">
        <v>60</v>
      </c>
      <c r="R655" s="17" t="s">
        <v>65</v>
      </c>
      <c r="S655" s="17" t="s">
        <v>63</v>
      </c>
    </row>
    <row r="656" spans="1:20" x14ac:dyDescent="0.2">
      <c r="A656" s="44">
        <v>42760</v>
      </c>
      <c r="B656" s="20">
        <v>1</v>
      </c>
      <c r="C656" s="20">
        <v>2</v>
      </c>
      <c r="D656" s="20">
        <v>2</v>
      </c>
      <c r="E656" s="20">
        <v>3</v>
      </c>
      <c r="F656" s="20">
        <v>6</v>
      </c>
      <c r="G656" s="20" t="s">
        <v>59</v>
      </c>
      <c r="H656" s="20" t="s">
        <v>121</v>
      </c>
      <c r="I656" s="20" t="s">
        <v>123</v>
      </c>
      <c r="J656" s="20" t="s">
        <v>29</v>
      </c>
      <c r="K656" s="20" t="s">
        <v>100</v>
      </c>
      <c r="L656" s="20" t="s">
        <v>98</v>
      </c>
      <c r="M656" s="20">
        <v>2.5499999999999998</v>
      </c>
      <c r="N656" s="46"/>
      <c r="O656" s="17" t="s">
        <v>124</v>
      </c>
      <c r="P656" s="17" t="s">
        <v>106</v>
      </c>
      <c r="Q656" s="17" t="s">
        <v>106</v>
      </c>
      <c r="R656" s="17" t="s">
        <v>107</v>
      </c>
      <c r="S656" s="17" t="s">
        <v>63</v>
      </c>
    </row>
    <row r="657" spans="1:20" x14ac:dyDescent="0.2">
      <c r="A657" s="44">
        <v>42760</v>
      </c>
      <c r="B657" s="20">
        <v>1</v>
      </c>
      <c r="C657" s="20">
        <v>2</v>
      </c>
      <c r="D657" s="20">
        <v>2</v>
      </c>
      <c r="E657" s="20">
        <v>3</v>
      </c>
      <c r="F657" s="20">
        <v>6</v>
      </c>
      <c r="G657" s="20" t="s">
        <v>59</v>
      </c>
      <c r="H657" s="20" t="s">
        <v>121</v>
      </c>
      <c r="I657" s="20" t="s">
        <v>125</v>
      </c>
      <c r="J657" s="20" t="s">
        <v>29</v>
      </c>
      <c r="K657" s="20" t="s">
        <v>100</v>
      </c>
      <c r="L657" s="20" t="s">
        <v>98</v>
      </c>
      <c r="M657" s="20">
        <v>2.34</v>
      </c>
      <c r="N657" s="46"/>
      <c r="O657" s="17" t="s">
        <v>115</v>
      </c>
      <c r="P657" s="17" t="s">
        <v>116</v>
      </c>
      <c r="Q657" s="17" t="s">
        <v>87</v>
      </c>
      <c r="R657" s="17" t="s">
        <v>91</v>
      </c>
      <c r="S657" s="17" t="s">
        <v>67</v>
      </c>
    </row>
    <row r="658" spans="1:20" x14ac:dyDescent="0.2">
      <c r="A658" s="44">
        <v>42760</v>
      </c>
      <c r="B658" s="20">
        <v>1</v>
      </c>
      <c r="C658" s="20">
        <v>2</v>
      </c>
      <c r="D658" s="20">
        <v>2</v>
      </c>
      <c r="E658" s="20">
        <v>3</v>
      </c>
      <c r="F658" s="20">
        <v>6</v>
      </c>
      <c r="G658" s="20" t="s">
        <v>59</v>
      </c>
      <c r="H658" s="20" t="s">
        <v>98</v>
      </c>
      <c r="I658" s="20" t="s">
        <v>99</v>
      </c>
      <c r="J658" s="20" t="s">
        <v>29</v>
      </c>
      <c r="K658" s="20" t="s">
        <v>100</v>
      </c>
      <c r="L658" s="20" t="s">
        <v>121</v>
      </c>
      <c r="M658" s="20">
        <v>1.01</v>
      </c>
      <c r="N658" s="46"/>
      <c r="O658" s="20" t="s">
        <v>114</v>
      </c>
      <c r="P658" s="20" t="s">
        <v>114</v>
      </c>
      <c r="Q658" s="20" t="s">
        <v>114</v>
      </c>
      <c r="R658" s="17">
        <v>5</v>
      </c>
      <c r="S658" s="20" t="s">
        <v>63</v>
      </c>
    </row>
    <row r="659" spans="1:20" x14ac:dyDescent="0.2">
      <c r="A659" s="44">
        <v>42760</v>
      </c>
      <c r="B659" s="20">
        <v>1</v>
      </c>
      <c r="C659" s="20">
        <v>2</v>
      </c>
      <c r="D659" s="20">
        <v>2</v>
      </c>
      <c r="E659" s="20">
        <v>3</v>
      </c>
      <c r="F659" s="20">
        <v>6</v>
      </c>
      <c r="G659" s="20" t="s">
        <v>59</v>
      </c>
      <c r="H659" s="20" t="s">
        <v>98</v>
      </c>
      <c r="I659" s="20" t="s">
        <v>101</v>
      </c>
      <c r="J659" s="20" t="s">
        <v>29</v>
      </c>
      <c r="K659" s="20" t="s">
        <v>100</v>
      </c>
      <c r="L659" s="20" t="s">
        <v>121</v>
      </c>
      <c r="M659" s="20">
        <v>0.64</v>
      </c>
      <c r="N659" s="46"/>
      <c r="O659" s="17" t="s">
        <v>124</v>
      </c>
      <c r="P659" s="17" t="s">
        <v>106</v>
      </c>
      <c r="Q659" s="17" t="s">
        <v>106</v>
      </c>
      <c r="R659" s="17" t="s">
        <v>112</v>
      </c>
      <c r="S659" s="17" t="s">
        <v>67</v>
      </c>
    </row>
    <row r="660" spans="1:20" x14ac:dyDescent="0.2">
      <c r="A660" s="44">
        <v>42760</v>
      </c>
      <c r="B660" s="20">
        <v>1</v>
      </c>
      <c r="C660" s="20">
        <v>2</v>
      </c>
      <c r="D660" s="20">
        <v>2</v>
      </c>
      <c r="E660" s="20">
        <v>3</v>
      </c>
      <c r="F660" s="20">
        <v>6</v>
      </c>
      <c r="G660" s="20" t="s">
        <v>59</v>
      </c>
      <c r="H660" s="20" t="s">
        <v>98</v>
      </c>
      <c r="I660" s="20" t="s">
        <v>102</v>
      </c>
      <c r="J660" s="20" t="s">
        <v>29</v>
      </c>
      <c r="K660" s="20" t="s">
        <v>100</v>
      </c>
      <c r="L660" s="20" t="s">
        <v>121</v>
      </c>
      <c r="M660" s="20">
        <v>1.65</v>
      </c>
      <c r="N660" s="46"/>
      <c r="O660" s="17" t="s">
        <v>115</v>
      </c>
      <c r="P660" s="17" t="s">
        <v>118</v>
      </c>
      <c r="Q660" s="17" t="s">
        <v>121</v>
      </c>
      <c r="R660" s="17" t="s">
        <v>122</v>
      </c>
      <c r="S660" s="17" t="s">
        <v>63</v>
      </c>
    </row>
    <row r="661" spans="1:20" x14ac:dyDescent="0.2">
      <c r="A661" s="44">
        <v>42760</v>
      </c>
      <c r="B661" s="20">
        <v>1</v>
      </c>
      <c r="C661" s="20">
        <v>2</v>
      </c>
      <c r="D661" s="20">
        <v>2</v>
      </c>
      <c r="E661" s="20">
        <v>3</v>
      </c>
      <c r="F661" s="20">
        <v>6</v>
      </c>
      <c r="G661" s="20" t="s">
        <v>59</v>
      </c>
      <c r="H661" s="20" t="s">
        <v>98</v>
      </c>
      <c r="I661" s="20" t="s">
        <v>103</v>
      </c>
      <c r="J661" s="20" t="s">
        <v>29</v>
      </c>
      <c r="K661" s="20" t="s">
        <v>100</v>
      </c>
      <c r="L661" s="20" t="s">
        <v>121</v>
      </c>
      <c r="M661" s="20">
        <v>1.32</v>
      </c>
      <c r="N661" s="46"/>
      <c r="O661" s="17" t="s">
        <v>115</v>
      </c>
      <c r="P661" s="17" t="s">
        <v>15</v>
      </c>
      <c r="Q661" s="17" t="s">
        <v>126</v>
      </c>
      <c r="R661" s="17" t="s">
        <v>75</v>
      </c>
      <c r="S661" s="17" t="s">
        <v>63</v>
      </c>
    </row>
    <row r="662" spans="1:20" x14ac:dyDescent="0.2">
      <c r="A662" s="44">
        <v>42760</v>
      </c>
      <c r="B662" s="20">
        <v>1</v>
      </c>
      <c r="C662" s="20">
        <v>2</v>
      </c>
      <c r="D662" s="20">
        <v>2</v>
      </c>
      <c r="E662" s="20">
        <v>3</v>
      </c>
      <c r="F662" s="20">
        <v>6</v>
      </c>
      <c r="G662" s="20" t="s">
        <v>59</v>
      </c>
      <c r="H662" s="20" t="s">
        <v>98</v>
      </c>
      <c r="I662" s="20" t="s">
        <v>104</v>
      </c>
      <c r="J662" s="20" t="s">
        <v>29</v>
      </c>
      <c r="K662" s="20" t="s">
        <v>100</v>
      </c>
      <c r="L662" s="20" t="s">
        <v>121</v>
      </c>
      <c r="M662" s="20">
        <v>0.48</v>
      </c>
      <c r="N662" s="46"/>
      <c r="O662" s="17" t="s">
        <v>115</v>
      </c>
      <c r="P662" s="17" t="s">
        <v>116</v>
      </c>
      <c r="Q662" s="17" t="s">
        <v>127</v>
      </c>
      <c r="R662" s="17" t="s">
        <v>96</v>
      </c>
      <c r="S662" s="17" t="s">
        <v>67</v>
      </c>
      <c r="T662" s="45">
        <v>42219</v>
      </c>
    </row>
    <row r="663" spans="1:20" x14ac:dyDescent="0.2">
      <c r="A663" s="44">
        <v>42760</v>
      </c>
      <c r="B663" s="20">
        <v>1</v>
      </c>
      <c r="C663" s="20">
        <v>2</v>
      </c>
      <c r="D663" s="20">
        <v>2</v>
      </c>
      <c r="E663" s="20">
        <v>3</v>
      </c>
      <c r="F663" s="20">
        <v>6</v>
      </c>
      <c r="G663" s="20" t="s">
        <v>59</v>
      </c>
      <c r="H663" s="20" t="s">
        <v>128</v>
      </c>
      <c r="I663" s="20" t="s">
        <v>129</v>
      </c>
      <c r="J663" s="20" t="s">
        <v>29</v>
      </c>
      <c r="K663" s="20" t="s">
        <v>100</v>
      </c>
      <c r="L663" s="20" t="s">
        <v>130</v>
      </c>
      <c r="M663" s="20">
        <v>1.88</v>
      </c>
      <c r="N663" s="46"/>
      <c r="O663" s="20" t="s">
        <v>114</v>
      </c>
      <c r="P663" s="20" t="s">
        <v>114</v>
      </c>
      <c r="Q663" s="20" t="s">
        <v>114</v>
      </c>
      <c r="R663" s="17">
        <v>6</v>
      </c>
      <c r="S663" s="20" t="s">
        <v>63</v>
      </c>
    </row>
    <row r="664" spans="1:20" x14ac:dyDescent="0.2">
      <c r="A664" s="44">
        <v>42760</v>
      </c>
      <c r="B664" s="20">
        <v>1</v>
      </c>
      <c r="C664" s="20">
        <v>2</v>
      </c>
      <c r="D664" s="20">
        <v>2</v>
      </c>
      <c r="E664" s="20">
        <v>3</v>
      </c>
      <c r="F664" s="20">
        <v>6</v>
      </c>
      <c r="G664" s="20" t="s">
        <v>59</v>
      </c>
      <c r="H664" s="20" t="s">
        <v>128</v>
      </c>
      <c r="I664" s="20" t="s">
        <v>120</v>
      </c>
      <c r="J664" s="20" t="s">
        <v>29</v>
      </c>
      <c r="K664" s="20" t="s">
        <v>100</v>
      </c>
      <c r="L664" s="20" t="s">
        <v>130</v>
      </c>
      <c r="M664" s="20">
        <v>1.93</v>
      </c>
      <c r="N664" s="46"/>
      <c r="O664" s="17" t="s">
        <v>124</v>
      </c>
      <c r="P664" s="17" t="s">
        <v>106</v>
      </c>
      <c r="Q664" s="17" t="s">
        <v>106</v>
      </c>
      <c r="R664" s="17" t="s">
        <v>111</v>
      </c>
      <c r="S664" s="17" t="s">
        <v>63</v>
      </c>
    </row>
    <row r="665" spans="1:20" x14ac:dyDescent="0.2">
      <c r="A665" s="44">
        <v>42760</v>
      </c>
      <c r="B665" s="20">
        <v>1</v>
      </c>
      <c r="C665" s="20">
        <v>2</v>
      </c>
      <c r="D665" s="20">
        <v>2</v>
      </c>
      <c r="E665" s="20">
        <v>3</v>
      </c>
      <c r="F665" s="20">
        <v>6</v>
      </c>
      <c r="G665" s="20" t="s">
        <v>79</v>
      </c>
      <c r="H665" s="20" t="s">
        <v>128</v>
      </c>
      <c r="I665" s="20" t="s">
        <v>131</v>
      </c>
      <c r="J665" s="20" t="s">
        <v>29</v>
      </c>
      <c r="K665" s="20" t="s">
        <v>100</v>
      </c>
      <c r="L665" s="20" t="s">
        <v>130</v>
      </c>
      <c r="M665" s="20">
        <v>1.7</v>
      </c>
      <c r="N665" s="46"/>
      <c r="O665" s="17" t="s">
        <v>115</v>
      </c>
      <c r="P665" s="17" t="s">
        <v>15</v>
      </c>
      <c r="Q665" s="17" t="s">
        <v>60</v>
      </c>
      <c r="R665" s="17" t="s">
        <v>66</v>
      </c>
      <c r="S665" s="17" t="s">
        <v>67</v>
      </c>
    </row>
    <row r="666" spans="1:20" x14ac:dyDescent="0.2">
      <c r="A666" s="44">
        <v>42760</v>
      </c>
      <c r="B666" s="20">
        <v>1</v>
      </c>
      <c r="C666" s="20">
        <v>2</v>
      </c>
      <c r="D666" s="20">
        <v>2</v>
      </c>
      <c r="E666" s="20">
        <v>3</v>
      </c>
      <c r="F666" s="20">
        <v>6</v>
      </c>
      <c r="G666" s="20" t="s">
        <v>79</v>
      </c>
      <c r="H666" s="20" t="s">
        <v>128</v>
      </c>
      <c r="I666" s="20" t="s">
        <v>132</v>
      </c>
      <c r="J666" s="20" t="s">
        <v>29</v>
      </c>
      <c r="K666" s="20" t="s">
        <v>100</v>
      </c>
      <c r="L666" s="20" t="s">
        <v>130</v>
      </c>
      <c r="M666" s="20">
        <v>1.1399999999999999</v>
      </c>
      <c r="N666" s="46"/>
      <c r="O666" s="17" t="s">
        <v>115</v>
      </c>
      <c r="P666" s="17" t="s">
        <v>116</v>
      </c>
      <c r="Q666" s="17" t="s">
        <v>87</v>
      </c>
      <c r="R666" s="17" t="s">
        <v>90</v>
      </c>
      <c r="S666" s="17" t="s">
        <v>63</v>
      </c>
    </row>
    <row r="667" spans="1:20" x14ac:dyDescent="0.2">
      <c r="A667" s="44">
        <v>42760</v>
      </c>
      <c r="B667" s="20">
        <v>1</v>
      </c>
      <c r="C667" s="20">
        <v>2</v>
      </c>
      <c r="D667" s="20">
        <v>2</v>
      </c>
      <c r="E667" s="20">
        <v>3</v>
      </c>
      <c r="F667" s="20">
        <v>6</v>
      </c>
      <c r="G667" s="20" t="s">
        <v>79</v>
      </c>
      <c r="H667" s="20" t="s">
        <v>128</v>
      </c>
      <c r="I667" s="20" t="s">
        <v>133</v>
      </c>
      <c r="J667" s="20" t="s">
        <v>29</v>
      </c>
      <c r="K667" s="20" t="s">
        <v>100</v>
      </c>
      <c r="L667" s="20" t="s">
        <v>130</v>
      </c>
      <c r="M667" s="20">
        <v>1.59</v>
      </c>
      <c r="N667" s="46"/>
      <c r="O667" s="17" t="s">
        <v>115</v>
      </c>
      <c r="P667" s="17" t="s">
        <v>118</v>
      </c>
      <c r="Q667" s="17" t="s">
        <v>121</v>
      </c>
      <c r="R667" s="17" t="s">
        <v>123</v>
      </c>
      <c r="S667" s="17" t="s">
        <v>67</v>
      </c>
    </row>
    <row r="668" spans="1:20" x14ac:dyDescent="0.2">
      <c r="A668" s="44">
        <v>42760</v>
      </c>
      <c r="B668" s="20">
        <v>1</v>
      </c>
      <c r="C668" s="20">
        <v>3</v>
      </c>
      <c r="D668" s="20">
        <v>3</v>
      </c>
      <c r="E668" s="20">
        <v>1</v>
      </c>
      <c r="F668" s="20">
        <v>7</v>
      </c>
      <c r="G668" s="20" t="s">
        <v>59</v>
      </c>
      <c r="H668" s="20" t="s">
        <v>121</v>
      </c>
      <c r="I668" s="20" t="s">
        <v>121</v>
      </c>
      <c r="J668" s="20" t="s">
        <v>29</v>
      </c>
      <c r="K668" s="20" t="s">
        <v>100</v>
      </c>
      <c r="L668" s="20" t="s">
        <v>98</v>
      </c>
      <c r="M668" s="20">
        <v>3.82</v>
      </c>
      <c r="N668" s="46"/>
      <c r="O668" s="20" t="s">
        <v>114</v>
      </c>
      <c r="P668" s="20" t="s">
        <v>114</v>
      </c>
      <c r="Q668" s="20" t="s">
        <v>114</v>
      </c>
      <c r="R668" s="17">
        <v>3</v>
      </c>
      <c r="S668" s="20" t="s">
        <v>63</v>
      </c>
    </row>
    <row r="669" spans="1:20" x14ac:dyDescent="0.2">
      <c r="A669" s="44">
        <v>42760</v>
      </c>
      <c r="B669" s="20">
        <v>1</v>
      </c>
      <c r="C669" s="20">
        <v>3</v>
      </c>
      <c r="D669" s="20">
        <v>3</v>
      </c>
      <c r="E669" s="20">
        <v>1</v>
      </c>
      <c r="F669" s="20">
        <v>7</v>
      </c>
      <c r="G669" s="20" t="s">
        <v>59</v>
      </c>
      <c r="H669" s="20" t="s">
        <v>121</v>
      </c>
      <c r="I669" s="20" t="s">
        <v>98</v>
      </c>
      <c r="J669" s="20" t="s">
        <v>29</v>
      </c>
      <c r="K669" s="20" t="s">
        <v>100</v>
      </c>
      <c r="L669" s="20" t="s">
        <v>98</v>
      </c>
      <c r="M669" s="20">
        <v>0.52</v>
      </c>
      <c r="N669" s="46"/>
      <c r="O669" s="20" t="s">
        <v>114</v>
      </c>
      <c r="P669" s="20" t="s">
        <v>114</v>
      </c>
      <c r="Q669" s="20" t="s">
        <v>114</v>
      </c>
      <c r="R669" s="17">
        <v>11</v>
      </c>
      <c r="S669" s="20" t="s">
        <v>67</v>
      </c>
    </row>
    <row r="670" spans="1:20" x14ac:dyDescent="0.2">
      <c r="A670" s="44">
        <v>42760</v>
      </c>
      <c r="B670" s="20">
        <v>1</v>
      </c>
      <c r="C670" s="20">
        <v>3</v>
      </c>
      <c r="D670" s="20">
        <v>3</v>
      </c>
      <c r="E670" s="20">
        <v>1</v>
      </c>
      <c r="F670" s="20">
        <v>7</v>
      </c>
      <c r="G670" s="20" t="s">
        <v>59</v>
      </c>
      <c r="H670" s="20" t="s">
        <v>121</v>
      </c>
      <c r="I670" s="20" t="s">
        <v>122</v>
      </c>
      <c r="J670" s="20" t="s">
        <v>29</v>
      </c>
      <c r="K670" s="20" t="s">
        <v>100</v>
      </c>
      <c r="L670" s="20" t="s">
        <v>98</v>
      </c>
      <c r="M670" s="20">
        <v>1.86</v>
      </c>
      <c r="N670" s="46"/>
      <c r="O670" s="17" t="s">
        <v>115</v>
      </c>
      <c r="P670" s="17" t="s">
        <v>15</v>
      </c>
      <c r="Q670" s="17" t="s">
        <v>60</v>
      </c>
      <c r="R670" s="17" t="s">
        <v>65</v>
      </c>
      <c r="S670" s="17" t="s">
        <v>63</v>
      </c>
    </row>
    <row r="671" spans="1:20" x14ac:dyDescent="0.2">
      <c r="A671" s="44">
        <v>42760</v>
      </c>
      <c r="B671" s="20">
        <v>1</v>
      </c>
      <c r="C671" s="20">
        <v>3</v>
      </c>
      <c r="D671" s="20">
        <v>3</v>
      </c>
      <c r="E671" s="20">
        <v>1</v>
      </c>
      <c r="F671" s="20">
        <v>7</v>
      </c>
      <c r="G671" s="20" t="s">
        <v>59</v>
      </c>
      <c r="H671" s="20" t="s">
        <v>121</v>
      </c>
      <c r="I671" s="20" t="s">
        <v>123</v>
      </c>
      <c r="J671" s="20" t="s">
        <v>29</v>
      </c>
      <c r="K671" s="20" t="s">
        <v>100</v>
      </c>
      <c r="L671" s="20" t="s">
        <v>98</v>
      </c>
      <c r="M671" s="20">
        <v>4.09</v>
      </c>
      <c r="N671" s="46"/>
      <c r="O671" s="17" t="s">
        <v>124</v>
      </c>
      <c r="P671" s="17" t="s">
        <v>106</v>
      </c>
      <c r="Q671" s="17" t="s">
        <v>106</v>
      </c>
      <c r="R671" s="17" t="s">
        <v>107</v>
      </c>
      <c r="S671" s="17" t="s">
        <v>63</v>
      </c>
    </row>
    <row r="672" spans="1:20" x14ac:dyDescent="0.2">
      <c r="A672" s="44">
        <v>42760</v>
      </c>
      <c r="B672" s="20">
        <v>1</v>
      </c>
      <c r="C672" s="20">
        <v>3</v>
      </c>
      <c r="D672" s="20">
        <v>3</v>
      </c>
      <c r="E672" s="20">
        <v>1</v>
      </c>
      <c r="F672" s="20">
        <v>7</v>
      </c>
      <c r="G672" s="20" t="s">
        <v>59</v>
      </c>
      <c r="H672" s="20" t="s">
        <v>121</v>
      </c>
      <c r="I672" s="20" t="s">
        <v>125</v>
      </c>
      <c r="J672" s="20" t="s">
        <v>29</v>
      </c>
      <c r="K672" s="20" t="s">
        <v>100</v>
      </c>
      <c r="L672" s="20" t="s">
        <v>98</v>
      </c>
      <c r="M672" s="20">
        <v>0</v>
      </c>
      <c r="N672" s="46"/>
      <c r="O672" s="17" t="s">
        <v>115</v>
      </c>
      <c r="P672" s="17" t="s">
        <v>116</v>
      </c>
      <c r="Q672" s="17" t="s">
        <v>87</v>
      </c>
      <c r="R672" s="17" t="s">
        <v>91</v>
      </c>
      <c r="S672" s="17" t="s">
        <v>67</v>
      </c>
    </row>
    <row r="673" spans="1:20" x14ac:dyDescent="0.2">
      <c r="A673" s="44">
        <v>42760</v>
      </c>
      <c r="B673" s="20">
        <v>1</v>
      </c>
      <c r="C673" s="20">
        <v>3</v>
      </c>
      <c r="D673" s="20">
        <v>3</v>
      </c>
      <c r="E673" s="20">
        <v>1</v>
      </c>
      <c r="F673" s="20">
        <v>7</v>
      </c>
      <c r="G673" s="20" t="s">
        <v>59</v>
      </c>
      <c r="H673" s="20" t="s">
        <v>98</v>
      </c>
      <c r="I673" s="20" t="s">
        <v>99</v>
      </c>
      <c r="J673" s="20" t="s">
        <v>29</v>
      </c>
      <c r="K673" s="20" t="s">
        <v>100</v>
      </c>
      <c r="L673" s="20" t="s">
        <v>121</v>
      </c>
      <c r="M673" s="20">
        <v>0.24</v>
      </c>
      <c r="N673" s="46"/>
      <c r="O673" s="20" t="s">
        <v>114</v>
      </c>
      <c r="P673" s="20" t="s">
        <v>114</v>
      </c>
      <c r="Q673" s="20" t="s">
        <v>114</v>
      </c>
      <c r="R673" s="17">
        <v>5</v>
      </c>
      <c r="S673" s="20" t="s">
        <v>63</v>
      </c>
    </row>
    <row r="674" spans="1:20" x14ac:dyDescent="0.2">
      <c r="A674" s="44">
        <v>42760</v>
      </c>
      <c r="B674" s="20">
        <v>1</v>
      </c>
      <c r="C674" s="20">
        <v>3</v>
      </c>
      <c r="D674" s="20">
        <v>3</v>
      </c>
      <c r="E674" s="20">
        <v>1</v>
      </c>
      <c r="F674" s="20">
        <v>7</v>
      </c>
      <c r="G674" s="20" t="s">
        <v>59</v>
      </c>
      <c r="H674" s="20" t="s">
        <v>98</v>
      </c>
      <c r="I674" s="20" t="s">
        <v>101</v>
      </c>
      <c r="J674" s="20" t="s">
        <v>29</v>
      </c>
      <c r="K674" s="20" t="s">
        <v>100</v>
      </c>
      <c r="L674" s="20" t="s">
        <v>121</v>
      </c>
      <c r="M674" s="20">
        <v>3.41</v>
      </c>
      <c r="N674" s="46"/>
      <c r="O674" s="17" t="s">
        <v>124</v>
      </c>
      <c r="P674" s="17" t="s">
        <v>106</v>
      </c>
      <c r="Q674" s="17" t="s">
        <v>106</v>
      </c>
      <c r="R674" s="17" t="s">
        <v>112</v>
      </c>
      <c r="S674" s="17" t="s">
        <v>67</v>
      </c>
    </row>
    <row r="675" spans="1:20" x14ac:dyDescent="0.2">
      <c r="A675" s="44">
        <v>42760</v>
      </c>
      <c r="B675" s="20">
        <v>1</v>
      </c>
      <c r="C675" s="20">
        <v>3</v>
      </c>
      <c r="D675" s="20">
        <v>3</v>
      </c>
      <c r="E675" s="20">
        <v>1</v>
      </c>
      <c r="F675" s="20">
        <v>7</v>
      </c>
      <c r="G675" s="20" t="s">
        <v>59</v>
      </c>
      <c r="H675" s="20" t="s">
        <v>98</v>
      </c>
      <c r="I675" s="20" t="s">
        <v>102</v>
      </c>
      <c r="J675" s="20" t="s">
        <v>29</v>
      </c>
      <c r="K675" s="20" t="s">
        <v>100</v>
      </c>
      <c r="L675" s="20" t="s">
        <v>121</v>
      </c>
      <c r="M675" s="20">
        <v>5</v>
      </c>
      <c r="N675" s="46"/>
      <c r="O675" s="17" t="s">
        <v>115</v>
      </c>
      <c r="P675" s="17" t="s">
        <v>118</v>
      </c>
      <c r="Q675" s="17" t="s">
        <v>121</v>
      </c>
      <c r="R675" s="17" t="s">
        <v>122</v>
      </c>
      <c r="S675" s="17" t="s">
        <v>63</v>
      </c>
    </row>
    <row r="676" spans="1:20" x14ac:dyDescent="0.2">
      <c r="A676" s="44">
        <v>42760</v>
      </c>
      <c r="B676" s="20">
        <v>1</v>
      </c>
      <c r="C676" s="20">
        <v>3</v>
      </c>
      <c r="D676" s="20">
        <v>3</v>
      </c>
      <c r="E676" s="20">
        <v>1</v>
      </c>
      <c r="F676" s="20">
        <v>7</v>
      </c>
      <c r="G676" s="20" t="s">
        <v>59</v>
      </c>
      <c r="H676" s="20" t="s">
        <v>98</v>
      </c>
      <c r="I676" s="20" t="s">
        <v>103</v>
      </c>
      <c r="J676" s="20" t="s">
        <v>29</v>
      </c>
      <c r="K676" s="20" t="s">
        <v>100</v>
      </c>
      <c r="L676" s="20" t="s">
        <v>121</v>
      </c>
      <c r="M676" s="20">
        <v>1.1299999999999999</v>
      </c>
      <c r="N676" s="46"/>
      <c r="O676" s="17" t="s">
        <v>115</v>
      </c>
      <c r="P676" s="17" t="s">
        <v>15</v>
      </c>
      <c r="Q676" s="17" t="s">
        <v>126</v>
      </c>
      <c r="R676" s="17" t="s">
        <v>75</v>
      </c>
      <c r="S676" s="17" t="s">
        <v>63</v>
      </c>
    </row>
    <row r="677" spans="1:20" x14ac:dyDescent="0.2">
      <c r="A677" s="44">
        <v>42760</v>
      </c>
      <c r="B677" s="20">
        <v>1</v>
      </c>
      <c r="C677" s="20">
        <v>3</v>
      </c>
      <c r="D677" s="20">
        <v>3</v>
      </c>
      <c r="E677" s="20">
        <v>1</v>
      </c>
      <c r="F677" s="20">
        <v>7</v>
      </c>
      <c r="G677" s="20" t="s">
        <v>59</v>
      </c>
      <c r="H677" s="20" t="s">
        <v>98</v>
      </c>
      <c r="I677" s="20" t="s">
        <v>104</v>
      </c>
      <c r="J677" s="20" t="s">
        <v>29</v>
      </c>
      <c r="K677" s="20" t="s">
        <v>100</v>
      </c>
      <c r="L677" s="20" t="s">
        <v>121</v>
      </c>
      <c r="M677" s="20">
        <v>0.68</v>
      </c>
      <c r="N677" s="46"/>
      <c r="O677" s="17" t="s">
        <v>115</v>
      </c>
      <c r="P677" s="17" t="s">
        <v>116</v>
      </c>
      <c r="Q677" s="17" t="s">
        <v>127</v>
      </c>
      <c r="R677" s="17" t="s">
        <v>96</v>
      </c>
      <c r="S677" s="17" t="s">
        <v>67</v>
      </c>
      <c r="T677" s="45">
        <v>42219</v>
      </c>
    </row>
    <row r="678" spans="1:20" x14ac:dyDescent="0.2">
      <c r="A678" s="44">
        <v>42760</v>
      </c>
      <c r="B678" s="20">
        <v>1</v>
      </c>
      <c r="C678" s="20">
        <v>3</v>
      </c>
      <c r="D678" s="20">
        <v>3</v>
      </c>
      <c r="E678" s="20">
        <v>1</v>
      </c>
      <c r="F678" s="20">
        <v>7</v>
      </c>
      <c r="G678" s="20" t="s">
        <v>59</v>
      </c>
      <c r="H678" s="20" t="s">
        <v>128</v>
      </c>
      <c r="I678" s="20" t="s">
        <v>129</v>
      </c>
      <c r="J678" s="20" t="s">
        <v>29</v>
      </c>
      <c r="K678" s="20" t="s">
        <v>100</v>
      </c>
      <c r="L678" s="20" t="s">
        <v>130</v>
      </c>
      <c r="M678" s="20">
        <v>1</v>
      </c>
      <c r="N678" s="46"/>
      <c r="O678" s="20" t="s">
        <v>114</v>
      </c>
      <c r="P678" s="20" t="s">
        <v>114</v>
      </c>
      <c r="Q678" s="20" t="s">
        <v>114</v>
      </c>
      <c r="R678" s="17">
        <v>6</v>
      </c>
      <c r="S678" s="20" t="s">
        <v>63</v>
      </c>
    </row>
    <row r="679" spans="1:20" x14ac:dyDescent="0.2">
      <c r="A679" s="44">
        <v>42760</v>
      </c>
      <c r="B679" s="20">
        <v>1</v>
      </c>
      <c r="C679" s="20">
        <v>3</v>
      </c>
      <c r="D679" s="20">
        <v>3</v>
      </c>
      <c r="E679" s="20">
        <v>1</v>
      </c>
      <c r="F679" s="20">
        <v>7</v>
      </c>
      <c r="G679" s="20" t="s">
        <v>59</v>
      </c>
      <c r="H679" s="20" t="s">
        <v>128</v>
      </c>
      <c r="I679" s="20" t="s">
        <v>120</v>
      </c>
      <c r="J679" s="20" t="s">
        <v>29</v>
      </c>
      <c r="K679" s="20" t="s">
        <v>100</v>
      </c>
      <c r="L679" s="20" t="s">
        <v>130</v>
      </c>
      <c r="M679" s="20">
        <v>7.35</v>
      </c>
      <c r="N679" s="46"/>
      <c r="O679" s="17" t="s">
        <v>124</v>
      </c>
      <c r="P679" s="17" t="s">
        <v>106</v>
      </c>
      <c r="Q679" s="17" t="s">
        <v>106</v>
      </c>
      <c r="R679" s="17" t="s">
        <v>111</v>
      </c>
      <c r="S679" s="17" t="s">
        <v>63</v>
      </c>
    </row>
    <row r="680" spans="1:20" x14ac:dyDescent="0.2">
      <c r="A680" s="44">
        <v>42760</v>
      </c>
      <c r="B680" s="20">
        <v>1</v>
      </c>
      <c r="C680" s="20">
        <v>3</v>
      </c>
      <c r="D680" s="20">
        <v>3</v>
      </c>
      <c r="E680" s="20">
        <v>1</v>
      </c>
      <c r="F680" s="20">
        <v>7</v>
      </c>
      <c r="G680" s="20" t="s">
        <v>79</v>
      </c>
      <c r="H680" s="20" t="s">
        <v>128</v>
      </c>
      <c r="I680" s="20" t="s">
        <v>131</v>
      </c>
      <c r="J680" s="20" t="s">
        <v>29</v>
      </c>
      <c r="K680" s="20" t="s">
        <v>100</v>
      </c>
      <c r="L680" s="20" t="s">
        <v>130</v>
      </c>
      <c r="M680" s="20">
        <v>2.25</v>
      </c>
      <c r="N680" s="46"/>
      <c r="O680" s="17" t="s">
        <v>115</v>
      </c>
      <c r="P680" s="17" t="s">
        <v>15</v>
      </c>
      <c r="Q680" s="17" t="s">
        <v>60</v>
      </c>
      <c r="R680" s="17" t="s">
        <v>66</v>
      </c>
      <c r="S680" s="17" t="s">
        <v>67</v>
      </c>
    </row>
    <row r="681" spans="1:20" x14ac:dyDescent="0.2">
      <c r="A681" s="44">
        <v>42760</v>
      </c>
      <c r="B681" s="20">
        <v>1</v>
      </c>
      <c r="C681" s="20">
        <v>3</v>
      </c>
      <c r="D681" s="20">
        <v>3</v>
      </c>
      <c r="E681" s="20">
        <v>1</v>
      </c>
      <c r="F681" s="20">
        <v>7</v>
      </c>
      <c r="G681" s="20" t="s">
        <v>79</v>
      </c>
      <c r="H681" s="20" t="s">
        <v>128</v>
      </c>
      <c r="I681" s="20" t="s">
        <v>132</v>
      </c>
      <c r="J681" s="20" t="s">
        <v>29</v>
      </c>
      <c r="K681" s="20" t="s">
        <v>100</v>
      </c>
      <c r="L681" s="20" t="s">
        <v>130</v>
      </c>
      <c r="M681" s="20">
        <v>0.91</v>
      </c>
      <c r="N681" s="46"/>
      <c r="O681" s="17" t="s">
        <v>115</v>
      </c>
      <c r="P681" s="17" t="s">
        <v>116</v>
      </c>
      <c r="Q681" s="17" t="s">
        <v>87</v>
      </c>
      <c r="R681" s="17" t="s">
        <v>90</v>
      </c>
      <c r="S681" s="17" t="s">
        <v>63</v>
      </c>
    </row>
    <row r="682" spans="1:20" x14ac:dyDescent="0.2">
      <c r="A682" s="44">
        <v>42760</v>
      </c>
      <c r="B682" s="20">
        <v>1</v>
      </c>
      <c r="C682" s="20">
        <v>3</v>
      </c>
      <c r="D682" s="20">
        <v>3</v>
      </c>
      <c r="E682" s="20">
        <v>1</v>
      </c>
      <c r="F682" s="20">
        <v>7</v>
      </c>
      <c r="G682" s="20" t="s">
        <v>79</v>
      </c>
      <c r="H682" s="20" t="s">
        <v>128</v>
      </c>
      <c r="I682" s="20" t="s">
        <v>133</v>
      </c>
      <c r="J682" s="20" t="s">
        <v>29</v>
      </c>
      <c r="K682" s="20" t="s">
        <v>100</v>
      </c>
      <c r="L682" s="20" t="s">
        <v>130</v>
      </c>
      <c r="M682" s="20">
        <v>1.32</v>
      </c>
      <c r="N682" s="46"/>
      <c r="O682" s="17" t="s">
        <v>115</v>
      </c>
      <c r="P682" s="17" t="s">
        <v>118</v>
      </c>
      <c r="Q682" s="17" t="s">
        <v>121</v>
      </c>
      <c r="R682" s="17" t="s">
        <v>123</v>
      </c>
      <c r="S682" s="17" t="s">
        <v>67</v>
      </c>
    </row>
    <row r="683" spans="1:20" x14ac:dyDescent="0.2">
      <c r="A683" s="44">
        <v>42760</v>
      </c>
      <c r="B683" s="20">
        <v>1</v>
      </c>
      <c r="C683" s="20">
        <v>3</v>
      </c>
      <c r="D683" s="20">
        <v>3</v>
      </c>
      <c r="E683" s="20">
        <v>2</v>
      </c>
      <c r="F683" s="20">
        <v>8</v>
      </c>
      <c r="G683" s="20" t="s">
        <v>59</v>
      </c>
      <c r="H683" s="20" t="s">
        <v>121</v>
      </c>
      <c r="I683" s="20" t="s">
        <v>121</v>
      </c>
      <c r="J683" s="20" t="s">
        <v>29</v>
      </c>
      <c r="K683" s="20" t="s">
        <v>100</v>
      </c>
      <c r="L683" s="20" t="s">
        <v>98</v>
      </c>
      <c r="M683" s="20">
        <v>2.36</v>
      </c>
      <c r="N683" s="46"/>
      <c r="O683" s="20" t="s">
        <v>114</v>
      </c>
      <c r="P683" s="20" t="s">
        <v>114</v>
      </c>
      <c r="Q683" s="20" t="s">
        <v>114</v>
      </c>
      <c r="R683" s="17">
        <v>3</v>
      </c>
      <c r="S683" s="20" t="s">
        <v>63</v>
      </c>
    </row>
    <row r="684" spans="1:20" x14ac:dyDescent="0.2">
      <c r="A684" s="44">
        <v>42760</v>
      </c>
      <c r="B684" s="20">
        <v>1</v>
      </c>
      <c r="C684" s="20">
        <v>3</v>
      </c>
      <c r="D684" s="20">
        <v>3</v>
      </c>
      <c r="E684" s="20">
        <v>2</v>
      </c>
      <c r="F684" s="20">
        <v>8</v>
      </c>
      <c r="G684" s="20" t="s">
        <v>59</v>
      </c>
      <c r="H684" s="20" t="s">
        <v>121</v>
      </c>
      <c r="I684" s="20" t="s">
        <v>98</v>
      </c>
      <c r="J684" s="20" t="s">
        <v>29</v>
      </c>
      <c r="K684" s="20" t="s">
        <v>100</v>
      </c>
      <c r="L684" s="20" t="s">
        <v>98</v>
      </c>
      <c r="M684" s="20">
        <v>0.52</v>
      </c>
      <c r="N684" s="46"/>
      <c r="O684" s="20" t="s">
        <v>114</v>
      </c>
      <c r="P684" s="20" t="s">
        <v>114</v>
      </c>
      <c r="Q684" s="20" t="s">
        <v>114</v>
      </c>
      <c r="R684" s="17">
        <v>11</v>
      </c>
      <c r="S684" s="20" t="s">
        <v>67</v>
      </c>
    </row>
    <row r="685" spans="1:20" x14ac:dyDescent="0.2">
      <c r="A685" s="44">
        <v>42760</v>
      </c>
      <c r="B685" s="20">
        <v>1</v>
      </c>
      <c r="C685" s="20">
        <v>3</v>
      </c>
      <c r="D685" s="20">
        <v>3</v>
      </c>
      <c r="E685" s="20">
        <v>2</v>
      </c>
      <c r="F685" s="20">
        <v>8</v>
      </c>
      <c r="G685" s="20" t="s">
        <v>59</v>
      </c>
      <c r="H685" s="20" t="s">
        <v>121</v>
      </c>
      <c r="I685" s="20" t="s">
        <v>122</v>
      </c>
      <c r="J685" s="20" t="s">
        <v>29</v>
      </c>
      <c r="K685" s="20" t="s">
        <v>100</v>
      </c>
      <c r="L685" s="20" t="s">
        <v>98</v>
      </c>
      <c r="M685" s="20">
        <v>2.11</v>
      </c>
      <c r="N685" s="46"/>
      <c r="O685" s="17" t="s">
        <v>115</v>
      </c>
      <c r="P685" s="17" t="s">
        <v>15</v>
      </c>
      <c r="Q685" s="17" t="s">
        <v>60</v>
      </c>
      <c r="R685" s="17" t="s">
        <v>65</v>
      </c>
      <c r="S685" s="17" t="s">
        <v>63</v>
      </c>
    </row>
    <row r="686" spans="1:20" x14ac:dyDescent="0.2">
      <c r="A686" s="44">
        <v>42760</v>
      </c>
      <c r="B686" s="20">
        <v>1</v>
      </c>
      <c r="C686" s="20">
        <v>3</v>
      </c>
      <c r="D686" s="20">
        <v>3</v>
      </c>
      <c r="E686" s="20">
        <v>2</v>
      </c>
      <c r="F686" s="20">
        <v>8</v>
      </c>
      <c r="G686" s="20" t="s">
        <v>59</v>
      </c>
      <c r="H686" s="20" t="s">
        <v>121</v>
      </c>
      <c r="I686" s="20" t="s">
        <v>123</v>
      </c>
      <c r="J686" s="20" t="s">
        <v>29</v>
      </c>
      <c r="K686" s="20" t="s">
        <v>100</v>
      </c>
      <c r="L686" s="20" t="s">
        <v>98</v>
      </c>
      <c r="M686" s="20">
        <v>0.54</v>
      </c>
      <c r="N686" s="46"/>
      <c r="O686" s="17" t="s">
        <v>124</v>
      </c>
      <c r="P686" s="17" t="s">
        <v>106</v>
      </c>
      <c r="Q686" s="17" t="s">
        <v>106</v>
      </c>
      <c r="R686" s="17" t="s">
        <v>107</v>
      </c>
      <c r="S686" s="17" t="s">
        <v>63</v>
      </c>
    </row>
    <row r="687" spans="1:20" ht="17" x14ac:dyDescent="0.2">
      <c r="A687" s="44">
        <v>42760</v>
      </c>
      <c r="B687" s="20">
        <v>1</v>
      </c>
      <c r="C687" s="20">
        <v>3</v>
      </c>
      <c r="D687" s="20">
        <v>3</v>
      </c>
      <c r="E687" s="20">
        <v>2</v>
      </c>
      <c r="F687" s="20">
        <v>8</v>
      </c>
      <c r="G687" s="20" t="s">
        <v>59</v>
      </c>
      <c r="H687" s="20" t="s">
        <v>121</v>
      </c>
      <c r="I687" s="20" t="s">
        <v>125</v>
      </c>
      <c r="J687" s="20" t="s">
        <v>29</v>
      </c>
      <c r="K687" s="20" t="s">
        <v>100</v>
      </c>
      <c r="L687" s="20" t="s">
        <v>98</v>
      </c>
      <c r="M687" s="20">
        <v>6.79</v>
      </c>
      <c r="N687" s="43" t="s">
        <v>77</v>
      </c>
      <c r="O687" s="17" t="s">
        <v>115</v>
      </c>
      <c r="P687" s="17" t="s">
        <v>116</v>
      </c>
      <c r="Q687" s="17" t="s">
        <v>87</v>
      </c>
      <c r="R687" s="17" t="s">
        <v>91</v>
      </c>
      <c r="S687" s="17" t="s">
        <v>67</v>
      </c>
    </row>
    <row r="688" spans="1:20" x14ac:dyDescent="0.2">
      <c r="A688" s="44">
        <v>42760</v>
      </c>
      <c r="B688" s="20">
        <v>1</v>
      </c>
      <c r="C688" s="20">
        <v>3</v>
      </c>
      <c r="D688" s="20">
        <v>3</v>
      </c>
      <c r="E688" s="20">
        <v>2</v>
      </c>
      <c r="F688" s="20">
        <v>8</v>
      </c>
      <c r="G688" s="20" t="s">
        <v>59</v>
      </c>
      <c r="H688" s="20" t="s">
        <v>98</v>
      </c>
      <c r="I688" s="20" t="s">
        <v>99</v>
      </c>
      <c r="J688" s="20" t="s">
        <v>29</v>
      </c>
      <c r="K688" s="20" t="s">
        <v>100</v>
      </c>
      <c r="L688" s="20" t="s">
        <v>121</v>
      </c>
      <c r="M688" s="20">
        <v>2.61</v>
      </c>
      <c r="N688" s="46"/>
      <c r="O688" s="20" t="s">
        <v>114</v>
      </c>
      <c r="P688" s="20" t="s">
        <v>114</v>
      </c>
      <c r="Q688" s="20" t="s">
        <v>114</v>
      </c>
      <c r="R688" s="17">
        <v>5</v>
      </c>
      <c r="S688" s="20" t="s">
        <v>63</v>
      </c>
    </row>
    <row r="689" spans="1:20" x14ac:dyDescent="0.2">
      <c r="A689" s="44">
        <v>42760</v>
      </c>
      <c r="B689" s="20">
        <v>1</v>
      </c>
      <c r="C689" s="20">
        <v>3</v>
      </c>
      <c r="D689" s="20">
        <v>3</v>
      </c>
      <c r="E689" s="20">
        <v>2</v>
      </c>
      <c r="F689" s="20">
        <v>8</v>
      </c>
      <c r="G689" s="20" t="s">
        <v>59</v>
      </c>
      <c r="H689" s="20" t="s">
        <v>98</v>
      </c>
      <c r="I689" s="20" t="s">
        <v>101</v>
      </c>
      <c r="J689" s="20" t="s">
        <v>29</v>
      </c>
      <c r="K689" s="20" t="s">
        <v>100</v>
      </c>
      <c r="L689" s="20" t="s">
        <v>121</v>
      </c>
      <c r="M689" s="20">
        <v>4.16</v>
      </c>
      <c r="N689" s="43"/>
      <c r="O689" s="17" t="s">
        <v>124</v>
      </c>
      <c r="P689" s="17" t="s">
        <v>106</v>
      </c>
      <c r="Q689" s="17" t="s">
        <v>106</v>
      </c>
      <c r="R689" s="17" t="s">
        <v>112</v>
      </c>
      <c r="S689" s="17" t="s">
        <v>67</v>
      </c>
    </row>
    <row r="690" spans="1:20" x14ac:dyDescent="0.2">
      <c r="A690" s="44">
        <v>42760</v>
      </c>
      <c r="B690" s="20">
        <v>1</v>
      </c>
      <c r="C690" s="20">
        <v>3</v>
      </c>
      <c r="D690" s="20">
        <v>3</v>
      </c>
      <c r="E690" s="20">
        <v>2</v>
      </c>
      <c r="F690" s="20">
        <v>8</v>
      </c>
      <c r="G690" s="20" t="s">
        <v>59</v>
      </c>
      <c r="H690" s="20" t="s">
        <v>98</v>
      </c>
      <c r="I690" s="20" t="s">
        <v>102</v>
      </c>
      <c r="J690" s="20" t="s">
        <v>29</v>
      </c>
      <c r="K690" s="20" t="s">
        <v>100</v>
      </c>
      <c r="L690" s="20" t="s">
        <v>121</v>
      </c>
      <c r="M690" s="20">
        <v>0</v>
      </c>
      <c r="N690" s="43"/>
      <c r="O690" s="17" t="s">
        <v>115</v>
      </c>
      <c r="P690" s="17" t="s">
        <v>118</v>
      </c>
      <c r="Q690" s="17" t="s">
        <v>121</v>
      </c>
      <c r="R690" s="17" t="s">
        <v>122</v>
      </c>
      <c r="S690" s="17" t="s">
        <v>63</v>
      </c>
    </row>
    <row r="691" spans="1:20" x14ac:dyDescent="0.2">
      <c r="A691" s="44">
        <v>42760</v>
      </c>
      <c r="B691" s="20">
        <v>1</v>
      </c>
      <c r="C691" s="20">
        <v>3</v>
      </c>
      <c r="D691" s="20">
        <v>3</v>
      </c>
      <c r="E691" s="20">
        <v>2</v>
      </c>
      <c r="F691" s="20">
        <v>8</v>
      </c>
      <c r="G691" s="20" t="s">
        <v>59</v>
      </c>
      <c r="H691" s="20" t="s">
        <v>98</v>
      </c>
      <c r="I691" s="20" t="s">
        <v>103</v>
      </c>
      <c r="J691" s="20" t="s">
        <v>29</v>
      </c>
      <c r="K691" s="20" t="s">
        <v>100</v>
      </c>
      <c r="L691" s="20" t="s">
        <v>121</v>
      </c>
      <c r="M691" s="20">
        <v>0</v>
      </c>
      <c r="N691" s="46"/>
      <c r="O691" s="17" t="s">
        <v>115</v>
      </c>
      <c r="P691" s="17" t="s">
        <v>15</v>
      </c>
      <c r="Q691" s="17" t="s">
        <v>126</v>
      </c>
      <c r="R691" s="17" t="s">
        <v>75</v>
      </c>
      <c r="S691" s="17" t="s">
        <v>63</v>
      </c>
    </row>
    <row r="692" spans="1:20" x14ac:dyDescent="0.2">
      <c r="A692" s="44">
        <v>42760</v>
      </c>
      <c r="B692" s="20">
        <v>1</v>
      </c>
      <c r="C692" s="20">
        <v>3</v>
      </c>
      <c r="D692" s="20">
        <v>3</v>
      </c>
      <c r="E692" s="20">
        <v>2</v>
      </c>
      <c r="F692" s="20">
        <v>8</v>
      </c>
      <c r="G692" s="20" t="s">
        <v>59</v>
      </c>
      <c r="H692" s="20" t="s">
        <v>98</v>
      </c>
      <c r="I692" s="20" t="s">
        <v>104</v>
      </c>
      <c r="J692" s="20" t="s">
        <v>29</v>
      </c>
      <c r="K692" s="20" t="s">
        <v>100</v>
      </c>
      <c r="L692" s="20" t="s">
        <v>121</v>
      </c>
      <c r="M692" s="20">
        <v>0.63</v>
      </c>
      <c r="N692" s="46"/>
      <c r="O692" s="17" t="s">
        <v>115</v>
      </c>
      <c r="P692" s="17" t="s">
        <v>116</v>
      </c>
      <c r="Q692" s="17" t="s">
        <v>127</v>
      </c>
      <c r="R692" s="17" t="s">
        <v>96</v>
      </c>
      <c r="S692" s="17" t="s">
        <v>67</v>
      </c>
      <c r="T692" s="45">
        <v>42219</v>
      </c>
    </row>
    <row r="693" spans="1:20" x14ac:dyDescent="0.2">
      <c r="A693" s="44">
        <v>42760</v>
      </c>
      <c r="B693" s="20">
        <v>1</v>
      </c>
      <c r="C693" s="20">
        <v>3</v>
      </c>
      <c r="D693" s="20">
        <v>3</v>
      </c>
      <c r="E693" s="20">
        <v>2</v>
      </c>
      <c r="F693" s="20">
        <v>8</v>
      </c>
      <c r="G693" s="20" t="s">
        <v>59</v>
      </c>
      <c r="H693" s="20" t="s">
        <v>128</v>
      </c>
      <c r="I693" s="20" t="s">
        <v>129</v>
      </c>
      <c r="J693" s="20" t="s">
        <v>29</v>
      </c>
      <c r="K693" s="20" t="s">
        <v>100</v>
      </c>
      <c r="L693" s="20" t="s">
        <v>130</v>
      </c>
      <c r="M693" s="20">
        <v>2.0499999999999998</v>
      </c>
      <c r="N693" s="46"/>
      <c r="O693" s="20" t="s">
        <v>114</v>
      </c>
      <c r="P693" s="20" t="s">
        <v>114</v>
      </c>
      <c r="Q693" s="20" t="s">
        <v>114</v>
      </c>
      <c r="R693" s="17">
        <v>6</v>
      </c>
      <c r="S693" s="20" t="s">
        <v>63</v>
      </c>
    </row>
    <row r="694" spans="1:20" x14ac:dyDescent="0.2">
      <c r="A694" s="44">
        <v>42760</v>
      </c>
      <c r="B694" s="20">
        <v>1</v>
      </c>
      <c r="C694" s="20">
        <v>3</v>
      </c>
      <c r="D694" s="20">
        <v>3</v>
      </c>
      <c r="E694" s="20">
        <v>2</v>
      </c>
      <c r="F694" s="20">
        <v>8</v>
      </c>
      <c r="G694" s="20" t="s">
        <v>59</v>
      </c>
      <c r="H694" s="20" t="s">
        <v>128</v>
      </c>
      <c r="I694" s="20" t="s">
        <v>120</v>
      </c>
      <c r="J694" s="20" t="s">
        <v>29</v>
      </c>
      <c r="K694" s="20" t="s">
        <v>100</v>
      </c>
      <c r="L694" s="20" t="s">
        <v>130</v>
      </c>
      <c r="M694" s="20">
        <v>4.68</v>
      </c>
      <c r="N694" s="46"/>
      <c r="O694" s="17" t="s">
        <v>124</v>
      </c>
      <c r="P694" s="17" t="s">
        <v>106</v>
      </c>
      <c r="Q694" s="17" t="s">
        <v>106</v>
      </c>
      <c r="R694" s="17" t="s">
        <v>111</v>
      </c>
      <c r="S694" s="17" t="s">
        <v>63</v>
      </c>
    </row>
    <row r="695" spans="1:20" x14ac:dyDescent="0.2">
      <c r="A695" s="44">
        <v>42760</v>
      </c>
      <c r="B695" s="20">
        <v>1</v>
      </c>
      <c r="C695" s="20">
        <v>3</v>
      </c>
      <c r="D695" s="20">
        <v>3</v>
      </c>
      <c r="E695" s="20">
        <v>2</v>
      </c>
      <c r="F695" s="20">
        <v>8</v>
      </c>
      <c r="G695" s="20" t="s">
        <v>79</v>
      </c>
      <c r="H695" s="20" t="s">
        <v>128</v>
      </c>
      <c r="I695" s="20" t="s">
        <v>131</v>
      </c>
      <c r="J695" s="20" t="s">
        <v>29</v>
      </c>
      <c r="K695" s="20" t="s">
        <v>100</v>
      </c>
      <c r="L695" s="20" t="s">
        <v>130</v>
      </c>
      <c r="M695" s="20">
        <v>0.3</v>
      </c>
      <c r="N695" s="43"/>
      <c r="O695" s="17" t="s">
        <v>115</v>
      </c>
      <c r="P695" s="17" t="s">
        <v>15</v>
      </c>
      <c r="Q695" s="17" t="s">
        <v>60</v>
      </c>
      <c r="R695" s="17" t="s">
        <v>66</v>
      </c>
      <c r="S695" s="17" t="s">
        <v>67</v>
      </c>
    </row>
    <row r="696" spans="1:20" x14ac:dyDescent="0.2">
      <c r="A696" s="44">
        <v>42760</v>
      </c>
      <c r="B696" s="20">
        <v>1</v>
      </c>
      <c r="C696" s="20">
        <v>3</v>
      </c>
      <c r="D696" s="20">
        <v>3</v>
      </c>
      <c r="E696" s="20">
        <v>2</v>
      </c>
      <c r="F696" s="20">
        <v>8</v>
      </c>
      <c r="G696" s="20" t="s">
        <v>79</v>
      </c>
      <c r="H696" s="20" t="s">
        <v>128</v>
      </c>
      <c r="I696" s="20" t="s">
        <v>132</v>
      </c>
      <c r="J696" s="20" t="s">
        <v>29</v>
      </c>
      <c r="K696" s="20" t="s">
        <v>100</v>
      </c>
      <c r="L696" s="20" t="s">
        <v>130</v>
      </c>
      <c r="M696" s="20">
        <v>0.77</v>
      </c>
      <c r="N696" s="46"/>
      <c r="O696" s="17" t="s">
        <v>115</v>
      </c>
      <c r="P696" s="17" t="s">
        <v>116</v>
      </c>
      <c r="Q696" s="17" t="s">
        <v>87</v>
      </c>
      <c r="R696" s="17" t="s">
        <v>90</v>
      </c>
      <c r="S696" s="17" t="s">
        <v>63</v>
      </c>
    </row>
    <row r="697" spans="1:20" x14ac:dyDescent="0.2">
      <c r="A697" s="44">
        <v>42760</v>
      </c>
      <c r="B697" s="20">
        <v>1</v>
      </c>
      <c r="C697" s="20">
        <v>3</v>
      </c>
      <c r="D697" s="20">
        <v>3</v>
      </c>
      <c r="E697" s="20">
        <v>2</v>
      </c>
      <c r="F697" s="20">
        <v>8</v>
      </c>
      <c r="G697" s="20" t="s">
        <v>79</v>
      </c>
      <c r="H697" s="20" t="s">
        <v>128</v>
      </c>
      <c r="I697" s="20" t="s">
        <v>133</v>
      </c>
      <c r="J697" s="20" t="s">
        <v>29</v>
      </c>
      <c r="K697" s="20" t="s">
        <v>100</v>
      </c>
      <c r="L697" s="20" t="s">
        <v>130</v>
      </c>
      <c r="M697" s="20">
        <v>1.62</v>
      </c>
      <c r="N697" s="46"/>
      <c r="O697" s="17" t="s">
        <v>115</v>
      </c>
      <c r="P697" s="17" t="s">
        <v>118</v>
      </c>
      <c r="Q697" s="17" t="s">
        <v>121</v>
      </c>
      <c r="R697" s="17" t="s">
        <v>123</v>
      </c>
      <c r="S697" s="17" t="s">
        <v>67</v>
      </c>
    </row>
    <row r="698" spans="1:20" x14ac:dyDescent="0.2">
      <c r="A698" s="44">
        <v>42760</v>
      </c>
      <c r="B698" s="20">
        <v>1</v>
      </c>
      <c r="C698" s="20">
        <v>3</v>
      </c>
      <c r="D698" s="20">
        <v>3</v>
      </c>
      <c r="E698" s="20">
        <v>3</v>
      </c>
      <c r="F698" s="20">
        <v>9</v>
      </c>
      <c r="G698" s="20" t="s">
        <v>59</v>
      </c>
      <c r="H698" s="20" t="s">
        <v>121</v>
      </c>
      <c r="I698" s="20" t="s">
        <v>121</v>
      </c>
      <c r="J698" s="20" t="s">
        <v>29</v>
      </c>
      <c r="K698" s="20" t="s">
        <v>100</v>
      </c>
      <c r="L698" s="20" t="s">
        <v>98</v>
      </c>
      <c r="M698" s="20">
        <v>2.66</v>
      </c>
      <c r="N698" s="46"/>
      <c r="O698" s="20" t="s">
        <v>114</v>
      </c>
      <c r="P698" s="20" t="s">
        <v>114</v>
      </c>
      <c r="Q698" s="20" t="s">
        <v>114</v>
      </c>
      <c r="R698" s="17">
        <v>3</v>
      </c>
      <c r="S698" s="20" t="s">
        <v>63</v>
      </c>
    </row>
    <row r="699" spans="1:20" x14ac:dyDescent="0.2">
      <c r="A699" s="44">
        <v>42760</v>
      </c>
      <c r="B699" s="20">
        <v>1</v>
      </c>
      <c r="C699" s="20">
        <v>3</v>
      </c>
      <c r="D699" s="20">
        <v>3</v>
      </c>
      <c r="E699" s="20">
        <v>3</v>
      </c>
      <c r="F699" s="20">
        <v>9</v>
      </c>
      <c r="G699" s="20" t="s">
        <v>59</v>
      </c>
      <c r="H699" s="20" t="s">
        <v>121</v>
      </c>
      <c r="I699" s="20" t="s">
        <v>98</v>
      </c>
      <c r="J699" s="20" t="s">
        <v>29</v>
      </c>
      <c r="K699" s="20" t="s">
        <v>100</v>
      </c>
      <c r="L699" s="20" t="s">
        <v>98</v>
      </c>
      <c r="M699" s="20">
        <v>2.09</v>
      </c>
      <c r="N699" s="46"/>
      <c r="O699" s="20" t="s">
        <v>114</v>
      </c>
      <c r="P699" s="20" t="s">
        <v>114</v>
      </c>
      <c r="Q699" s="20" t="s">
        <v>114</v>
      </c>
      <c r="R699" s="17">
        <v>11</v>
      </c>
      <c r="S699" s="20" t="s">
        <v>67</v>
      </c>
    </row>
    <row r="700" spans="1:20" x14ac:dyDescent="0.2">
      <c r="A700" s="44">
        <v>42760</v>
      </c>
      <c r="B700" s="20">
        <v>1</v>
      </c>
      <c r="C700" s="20">
        <v>3</v>
      </c>
      <c r="D700" s="20">
        <v>3</v>
      </c>
      <c r="E700" s="20">
        <v>3</v>
      </c>
      <c r="F700" s="20">
        <v>9</v>
      </c>
      <c r="G700" s="20" t="s">
        <v>59</v>
      </c>
      <c r="H700" s="20" t="s">
        <v>121</v>
      </c>
      <c r="I700" s="20" t="s">
        <v>122</v>
      </c>
      <c r="J700" s="20" t="s">
        <v>29</v>
      </c>
      <c r="K700" s="20" t="s">
        <v>100</v>
      </c>
      <c r="L700" s="20" t="s">
        <v>98</v>
      </c>
      <c r="M700" s="20">
        <v>0</v>
      </c>
      <c r="N700" s="46"/>
      <c r="O700" s="17" t="s">
        <v>115</v>
      </c>
      <c r="P700" s="17" t="s">
        <v>15</v>
      </c>
      <c r="Q700" s="17" t="s">
        <v>60</v>
      </c>
      <c r="R700" s="17" t="s">
        <v>65</v>
      </c>
      <c r="S700" s="17" t="s">
        <v>63</v>
      </c>
    </row>
    <row r="701" spans="1:20" x14ac:dyDescent="0.2">
      <c r="A701" s="44">
        <v>42760</v>
      </c>
      <c r="B701" s="20">
        <v>1</v>
      </c>
      <c r="C701" s="20">
        <v>3</v>
      </c>
      <c r="D701" s="20">
        <v>3</v>
      </c>
      <c r="E701" s="20">
        <v>3</v>
      </c>
      <c r="F701" s="20">
        <v>9</v>
      </c>
      <c r="G701" s="20" t="s">
        <v>59</v>
      </c>
      <c r="H701" s="20" t="s">
        <v>121</v>
      </c>
      <c r="I701" s="20" t="s">
        <v>123</v>
      </c>
      <c r="J701" s="20" t="s">
        <v>29</v>
      </c>
      <c r="K701" s="20" t="s">
        <v>100</v>
      </c>
      <c r="L701" s="20" t="s">
        <v>98</v>
      </c>
      <c r="M701" s="20">
        <v>5.76</v>
      </c>
      <c r="N701" s="43"/>
      <c r="O701" s="17" t="s">
        <v>124</v>
      </c>
      <c r="P701" s="17" t="s">
        <v>106</v>
      </c>
      <c r="Q701" s="17" t="s">
        <v>106</v>
      </c>
      <c r="R701" s="17" t="s">
        <v>107</v>
      </c>
      <c r="S701" s="17" t="s">
        <v>63</v>
      </c>
    </row>
    <row r="702" spans="1:20" x14ac:dyDescent="0.2">
      <c r="A702" s="44">
        <v>42760</v>
      </c>
      <c r="B702" s="20">
        <v>1</v>
      </c>
      <c r="C702" s="20">
        <v>3</v>
      </c>
      <c r="D702" s="20">
        <v>3</v>
      </c>
      <c r="E702" s="20">
        <v>3</v>
      </c>
      <c r="F702" s="20">
        <v>9</v>
      </c>
      <c r="G702" s="20" t="s">
        <v>59</v>
      </c>
      <c r="H702" s="20" t="s">
        <v>121</v>
      </c>
      <c r="I702" s="20" t="s">
        <v>125</v>
      </c>
      <c r="J702" s="20" t="s">
        <v>29</v>
      </c>
      <c r="K702" s="20" t="s">
        <v>100</v>
      </c>
      <c r="L702" s="20" t="s">
        <v>98</v>
      </c>
      <c r="M702" s="20">
        <v>8.0299999999999994</v>
      </c>
      <c r="N702" s="43"/>
      <c r="O702" s="17" t="s">
        <v>115</v>
      </c>
      <c r="P702" s="17" t="s">
        <v>116</v>
      </c>
      <c r="Q702" s="17" t="s">
        <v>87</v>
      </c>
      <c r="R702" s="17" t="s">
        <v>91</v>
      </c>
      <c r="S702" s="17" t="s">
        <v>67</v>
      </c>
    </row>
    <row r="703" spans="1:20" x14ac:dyDescent="0.2">
      <c r="A703" s="44">
        <v>42760</v>
      </c>
      <c r="B703" s="20">
        <v>1</v>
      </c>
      <c r="C703" s="20">
        <v>3</v>
      </c>
      <c r="D703" s="20">
        <v>3</v>
      </c>
      <c r="E703" s="20">
        <v>3</v>
      </c>
      <c r="F703" s="20">
        <v>9</v>
      </c>
      <c r="G703" s="20" t="s">
        <v>59</v>
      </c>
      <c r="H703" s="20" t="s">
        <v>98</v>
      </c>
      <c r="I703" s="20" t="s">
        <v>99</v>
      </c>
      <c r="J703" s="20" t="s">
        <v>29</v>
      </c>
      <c r="K703" s="20" t="s">
        <v>100</v>
      </c>
      <c r="L703" s="20" t="s">
        <v>121</v>
      </c>
      <c r="M703" s="20">
        <v>0.86</v>
      </c>
      <c r="N703" s="46"/>
      <c r="O703" s="20" t="s">
        <v>114</v>
      </c>
      <c r="P703" s="20" t="s">
        <v>114</v>
      </c>
      <c r="Q703" s="20" t="s">
        <v>114</v>
      </c>
      <c r="R703" s="17">
        <v>5</v>
      </c>
      <c r="S703" s="20" t="s">
        <v>63</v>
      </c>
    </row>
    <row r="704" spans="1:20" x14ac:dyDescent="0.2">
      <c r="A704" s="44">
        <v>42760</v>
      </c>
      <c r="B704" s="20">
        <v>1</v>
      </c>
      <c r="C704" s="20">
        <v>3</v>
      </c>
      <c r="D704" s="20">
        <v>3</v>
      </c>
      <c r="E704" s="20">
        <v>3</v>
      </c>
      <c r="F704" s="20">
        <v>9</v>
      </c>
      <c r="G704" s="20" t="s">
        <v>59</v>
      </c>
      <c r="H704" s="20" t="s">
        <v>98</v>
      </c>
      <c r="I704" s="20" t="s">
        <v>101</v>
      </c>
      <c r="J704" s="20" t="s">
        <v>29</v>
      </c>
      <c r="K704" s="20" t="s">
        <v>100</v>
      </c>
      <c r="L704" s="20" t="s">
        <v>121</v>
      </c>
      <c r="M704" s="20">
        <v>0.51</v>
      </c>
      <c r="N704" s="46"/>
      <c r="O704" s="17" t="s">
        <v>124</v>
      </c>
      <c r="P704" s="17" t="s">
        <v>106</v>
      </c>
      <c r="Q704" s="17" t="s">
        <v>106</v>
      </c>
      <c r="R704" s="17" t="s">
        <v>112</v>
      </c>
      <c r="S704" s="17" t="s">
        <v>67</v>
      </c>
    </row>
    <row r="705" spans="1:20" x14ac:dyDescent="0.2">
      <c r="A705" s="44">
        <v>42760</v>
      </c>
      <c r="B705" s="20">
        <v>1</v>
      </c>
      <c r="C705" s="20">
        <v>3</v>
      </c>
      <c r="D705" s="20">
        <v>3</v>
      </c>
      <c r="E705" s="20">
        <v>3</v>
      </c>
      <c r="F705" s="20">
        <v>9</v>
      </c>
      <c r="G705" s="20" t="s">
        <v>59</v>
      </c>
      <c r="H705" s="20" t="s">
        <v>98</v>
      </c>
      <c r="I705" s="20" t="s">
        <v>102</v>
      </c>
      <c r="J705" s="20" t="s">
        <v>29</v>
      </c>
      <c r="K705" s="20" t="s">
        <v>100</v>
      </c>
      <c r="L705" s="20" t="s">
        <v>121</v>
      </c>
      <c r="M705" s="20">
        <v>2.86</v>
      </c>
      <c r="N705" s="46"/>
      <c r="O705" s="17" t="s">
        <v>115</v>
      </c>
      <c r="P705" s="17" t="s">
        <v>118</v>
      </c>
      <c r="Q705" s="17" t="s">
        <v>121</v>
      </c>
      <c r="R705" s="17" t="s">
        <v>122</v>
      </c>
      <c r="S705" s="17" t="s">
        <v>63</v>
      </c>
    </row>
    <row r="706" spans="1:20" x14ac:dyDescent="0.2">
      <c r="A706" s="44">
        <v>42760</v>
      </c>
      <c r="B706" s="20">
        <v>1</v>
      </c>
      <c r="C706" s="20">
        <v>3</v>
      </c>
      <c r="D706" s="20">
        <v>3</v>
      </c>
      <c r="E706" s="20">
        <v>3</v>
      </c>
      <c r="F706" s="20">
        <v>9</v>
      </c>
      <c r="G706" s="20" t="s">
        <v>59</v>
      </c>
      <c r="H706" s="20" t="s">
        <v>98</v>
      </c>
      <c r="I706" s="20" t="s">
        <v>103</v>
      </c>
      <c r="J706" s="20" t="s">
        <v>29</v>
      </c>
      <c r="K706" s="20" t="s">
        <v>100</v>
      </c>
      <c r="L706" s="20" t="s">
        <v>121</v>
      </c>
      <c r="M706" s="20">
        <v>0.88</v>
      </c>
      <c r="N706" s="46"/>
      <c r="O706" s="17" t="s">
        <v>115</v>
      </c>
      <c r="P706" s="17" t="s">
        <v>15</v>
      </c>
      <c r="Q706" s="17" t="s">
        <v>126</v>
      </c>
      <c r="R706" s="17" t="s">
        <v>75</v>
      </c>
      <c r="S706" s="17" t="s">
        <v>63</v>
      </c>
    </row>
    <row r="707" spans="1:20" x14ac:dyDescent="0.2">
      <c r="A707" s="44">
        <v>42760</v>
      </c>
      <c r="B707" s="20">
        <v>1</v>
      </c>
      <c r="C707" s="20">
        <v>3</v>
      </c>
      <c r="D707" s="20">
        <v>3</v>
      </c>
      <c r="E707" s="20">
        <v>3</v>
      </c>
      <c r="F707" s="20">
        <v>9</v>
      </c>
      <c r="G707" s="20" t="s">
        <v>59</v>
      </c>
      <c r="H707" s="20" t="s">
        <v>98</v>
      </c>
      <c r="I707" s="20" t="s">
        <v>104</v>
      </c>
      <c r="J707" s="20" t="s">
        <v>29</v>
      </c>
      <c r="K707" s="20" t="s">
        <v>100</v>
      </c>
      <c r="L707" s="20" t="s">
        <v>121</v>
      </c>
      <c r="M707" s="20">
        <v>1.08</v>
      </c>
      <c r="N707" s="46"/>
      <c r="O707" s="17" t="s">
        <v>115</v>
      </c>
      <c r="P707" s="17" t="s">
        <v>116</v>
      </c>
      <c r="Q707" s="17" t="s">
        <v>127</v>
      </c>
      <c r="R707" s="17" t="s">
        <v>96</v>
      </c>
      <c r="S707" s="17" t="s">
        <v>67</v>
      </c>
      <c r="T707" s="45">
        <v>42219</v>
      </c>
    </row>
    <row r="708" spans="1:20" x14ac:dyDescent="0.2">
      <c r="A708" s="44">
        <v>42760</v>
      </c>
      <c r="B708" s="20">
        <v>1</v>
      </c>
      <c r="C708" s="20">
        <v>3</v>
      </c>
      <c r="D708" s="20">
        <v>3</v>
      </c>
      <c r="E708" s="20">
        <v>3</v>
      </c>
      <c r="F708" s="20">
        <v>9</v>
      </c>
      <c r="G708" s="20" t="s">
        <v>59</v>
      </c>
      <c r="H708" s="20" t="s">
        <v>128</v>
      </c>
      <c r="I708" s="20" t="s">
        <v>129</v>
      </c>
      <c r="J708" s="20" t="s">
        <v>29</v>
      </c>
      <c r="K708" s="20" t="s">
        <v>100</v>
      </c>
      <c r="L708" s="20" t="s">
        <v>130</v>
      </c>
      <c r="M708" s="20">
        <v>1.04</v>
      </c>
      <c r="N708" s="46"/>
      <c r="O708" s="20" t="s">
        <v>114</v>
      </c>
      <c r="P708" s="20" t="s">
        <v>114</v>
      </c>
      <c r="Q708" s="20" t="s">
        <v>114</v>
      </c>
      <c r="R708" s="17">
        <v>6</v>
      </c>
      <c r="S708" s="20" t="s">
        <v>63</v>
      </c>
    </row>
    <row r="709" spans="1:20" x14ac:dyDescent="0.2">
      <c r="A709" s="44">
        <v>42760</v>
      </c>
      <c r="B709" s="20">
        <v>1</v>
      </c>
      <c r="C709" s="20">
        <v>3</v>
      </c>
      <c r="D709" s="20">
        <v>3</v>
      </c>
      <c r="E709" s="20">
        <v>3</v>
      </c>
      <c r="F709" s="20">
        <v>9</v>
      </c>
      <c r="G709" s="20" t="s">
        <v>59</v>
      </c>
      <c r="H709" s="20" t="s">
        <v>128</v>
      </c>
      <c r="I709" s="20" t="s">
        <v>120</v>
      </c>
      <c r="J709" s="20" t="s">
        <v>29</v>
      </c>
      <c r="K709" s="20" t="s">
        <v>100</v>
      </c>
      <c r="L709" s="20" t="s">
        <v>130</v>
      </c>
      <c r="M709" s="20">
        <v>0</v>
      </c>
      <c r="N709" s="46"/>
      <c r="O709" s="17" t="s">
        <v>124</v>
      </c>
      <c r="P709" s="17" t="s">
        <v>106</v>
      </c>
      <c r="Q709" s="17" t="s">
        <v>106</v>
      </c>
      <c r="R709" s="17" t="s">
        <v>111</v>
      </c>
      <c r="S709" s="17" t="s">
        <v>63</v>
      </c>
    </row>
    <row r="710" spans="1:20" x14ac:dyDescent="0.2">
      <c r="A710" s="44">
        <v>42760</v>
      </c>
      <c r="B710" s="20">
        <v>1</v>
      </c>
      <c r="C710" s="20">
        <v>3</v>
      </c>
      <c r="D710" s="20">
        <v>3</v>
      </c>
      <c r="E710" s="20">
        <v>3</v>
      </c>
      <c r="F710" s="20">
        <v>9</v>
      </c>
      <c r="G710" s="20" t="s">
        <v>79</v>
      </c>
      <c r="H710" s="20" t="s">
        <v>128</v>
      </c>
      <c r="I710" s="20" t="s">
        <v>131</v>
      </c>
      <c r="J710" s="20" t="s">
        <v>29</v>
      </c>
      <c r="K710" s="20" t="s">
        <v>100</v>
      </c>
      <c r="L710" s="20" t="s">
        <v>130</v>
      </c>
      <c r="M710" s="20">
        <v>2.66</v>
      </c>
      <c r="N710" s="46"/>
      <c r="O710" s="17" t="s">
        <v>115</v>
      </c>
      <c r="P710" s="17" t="s">
        <v>15</v>
      </c>
      <c r="Q710" s="17" t="s">
        <v>60</v>
      </c>
      <c r="R710" s="17" t="s">
        <v>66</v>
      </c>
      <c r="S710" s="17" t="s">
        <v>67</v>
      </c>
    </row>
    <row r="711" spans="1:20" x14ac:dyDescent="0.2">
      <c r="A711" s="44">
        <v>42760</v>
      </c>
      <c r="B711" s="20">
        <v>1</v>
      </c>
      <c r="C711" s="20">
        <v>3</v>
      </c>
      <c r="D711" s="20">
        <v>3</v>
      </c>
      <c r="E711" s="20">
        <v>3</v>
      </c>
      <c r="F711" s="20">
        <v>9</v>
      </c>
      <c r="G711" s="20" t="s">
        <v>79</v>
      </c>
      <c r="H711" s="20" t="s">
        <v>128</v>
      </c>
      <c r="I711" s="20" t="s">
        <v>132</v>
      </c>
      <c r="J711" s="20" t="s">
        <v>29</v>
      </c>
      <c r="K711" s="20" t="s">
        <v>100</v>
      </c>
      <c r="L711" s="20" t="s">
        <v>130</v>
      </c>
      <c r="M711" s="20">
        <v>5.26</v>
      </c>
      <c r="N711" s="46"/>
      <c r="O711" s="17" t="s">
        <v>115</v>
      </c>
      <c r="P711" s="17" t="s">
        <v>116</v>
      </c>
      <c r="Q711" s="17" t="s">
        <v>87</v>
      </c>
      <c r="R711" s="17" t="s">
        <v>90</v>
      </c>
      <c r="S711" s="17" t="s">
        <v>63</v>
      </c>
    </row>
    <row r="712" spans="1:20" x14ac:dyDescent="0.2">
      <c r="A712" s="44">
        <v>42760</v>
      </c>
      <c r="B712" s="20">
        <v>1</v>
      </c>
      <c r="C712" s="20">
        <v>3</v>
      </c>
      <c r="D712" s="20">
        <v>3</v>
      </c>
      <c r="E712" s="20">
        <v>3</v>
      </c>
      <c r="F712" s="20">
        <v>9</v>
      </c>
      <c r="G712" s="20" t="s">
        <v>79</v>
      </c>
      <c r="H712" s="20" t="s">
        <v>128</v>
      </c>
      <c r="I712" s="20" t="s">
        <v>133</v>
      </c>
      <c r="J712" s="20" t="s">
        <v>29</v>
      </c>
      <c r="K712" s="20" t="s">
        <v>100</v>
      </c>
      <c r="L712" s="20" t="s">
        <v>130</v>
      </c>
      <c r="M712" s="20">
        <v>0.64</v>
      </c>
      <c r="N712" s="46"/>
      <c r="O712" s="17" t="s">
        <v>115</v>
      </c>
      <c r="P712" s="17" t="s">
        <v>118</v>
      </c>
      <c r="Q712" s="17" t="s">
        <v>121</v>
      </c>
      <c r="R712" s="17" t="s">
        <v>123</v>
      </c>
      <c r="S712" s="17" t="s">
        <v>67</v>
      </c>
    </row>
    <row r="713" spans="1:20" x14ac:dyDescent="0.2">
      <c r="A713" s="44">
        <v>42761</v>
      </c>
      <c r="B713" s="20">
        <v>2</v>
      </c>
      <c r="C713" s="20">
        <v>1</v>
      </c>
      <c r="D713" s="20">
        <v>4</v>
      </c>
      <c r="E713" s="20">
        <v>1</v>
      </c>
      <c r="F713" s="20">
        <v>10</v>
      </c>
      <c r="G713" s="20" t="s">
        <v>59</v>
      </c>
      <c r="H713" s="20" t="s">
        <v>60</v>
      </c>
      <c r="I713" s="20" t="s">
        <v>60</v>
      </c>
      <c r="J713" s="20" t="s">
        <v>61</v>
      </c>
      <c r="K713" s="20" t="s">
        <v>83</v>
      </c>
      <c r="L713" s="20" t="s">
        <v>74</v>
      </c>
      <c r="M713" s="20">
        <v>4.1900000000000004</v>
      </c>
      <c r="N713" s="46"/>
      <c r="O713" s="20" t="s">
        <v>114</v>
      </c>
      <c r="P713" s="20" t="s">
        <v>114</v>
      </c>
      <c r="Q713" s="20" t="s">
        <v>114</v>
      </c>
      <c r="R713" s="17">
        <v>1</v>
      </c>
      <c r="S713" s="20" t="s">
        <v>63</v>
      </c>
    </row>
    <row r="714" spans="1:20" x14ac:dyDescent="0.2">
      <c r="A714" s="44">
        <v>42761</v>
      </c>
      <c r="B714" s="20">
        <v>2</v>
      </c>
      <c r="C714" s="20">
        <v>1</v>
      </c>
      <c r="D714" s="20">
        <v>4</v>
      </c>
      <c r="E714" s="20">
        <v>1</v>
      </c>
      <c r="F714" s="20">
        <v>10</v>
      </c>
      <c r="G714" s="20" t="s">
        <v>59</v>
      </c>
      <c r="H714" s="20" t="s">
        <v>60</v>
      </c>
      <c r="I714" s="20" t="s">
        <v>64</v>
      </c>
      <c r="J714" s="20" t="s">
        <v>61</v>
      </c>
      <c r="K714" s="20" t="s">
        <v>83</v>
      </c>
      <c r="L714" s="20" t="s">
        <v>74</v>
      </c>
      <c r="M714" s="20">
        <v>4.4000000000000004</v>
      </c>
      <c r="N714" s="43"/>
      <c r="O714" s="20" t="s">
        <v>114</v>
      </c>
      <c r="P714" s="20" t="s">
        <v>114</v>
      </c>
      <c r="Q714" s="20" t="s">
        <v>114</v>
      </c>
      <c r="R714" s="17">
        <v>9</v>
      </c>
      <c r="S714" s="20" t="s">
        <v>67</v>
      </c>
    </row>
    <row r="715" spans="1:20" x14ac:dyDescent="0.2">
      <c r="A715" s="44">
        <v>42761</v>
      </c>
      <c r="B715" s="20">
        <v>2</v>
      </c>
      <c r="C715" s="20">
        <v>1</v>
      </c>
      <c r="D715" s="20">
        <v>4</v>
      </c>
      <c r="E715" s="20">
        <v>1</v>
      </c>
      <c r="F715" s="20">
        <v>10</v>
      </c>
      <c r="G715" s="20" t="s">
        <v>59</v>
      </c>
      <c r="H715" s="20" t="s">
        <v>60</v>
      </c>
      <c r="I715" s="20" t="s">
        <v>65</v>
      </c>
      <c r="J715" s="20" t="s">
        <v>61</v>
      </c>
      <c r="K715" s="20" t="s">
        <v>83</v>
      </c>
      <c r="L715" s="20" t="s">
        <v>74</v>
      </c>
      <c r="M715" s="20">
        <v>3.29</v>
      </c>
      <c r="N715" s="46"/>
      <c r="O715" s="17" t="s">
        <v>115</v>
      </c>
      <c r="P715" s="17" t="s">
        <v>116</v>
      </c>
      <c r="Q715" s="17" t="s">
        <v>117</v>
      </c>
      <c r="R715" s="17" t="s">
        <v>94</v>
      </c>
      <c r="S715" s="17" t="s">
        <v>63</v>
      </c>
      <c r="T715" s="45">
        <v>42310</v>
      </c>
    </row>
    <row r="716" spans="1:20" x14ac:dyDescent="0.2">
      <c r="A716" s="44">
        <v>42761</v>
      </c>
      <c r="B716" s="20">
        <v>2</v>
      </c>
      <c r="C716" s="20">
        <v>1</v>
      </c>
      <c r="D716" s="20">
        <v>4</v>
      </c>
      <c r="E716" s="20">
        <v>2</v>
      </c>
      <c r="F716" s="20">
        <v>11</v>
      </c>
      <c r="G716" s="20" t="s">
        <v>59</v>
      </c>
      <c r="H716" s="20" t="s">
        <v>60</v>
      </c>
      <c r="I716" s="20" t="s">
        <v>60</v>
      </c>
      <c r="J716" s="20" t="s">
        <v>61</v>
      </c>
      <c r="K716" s="20" t="s">
        <v>83</v>
      </c>
      <c r="L716" s="20" t="s">
        <v>74</v>
      </c>
      <c r="M716" s="20">
        <v>3.83</v>
      </c>
      <c r="N716" s="46"/>
      <c r="O716" s="20" t="s">
        <v>114</v>
      </c>
      <c r="P716" s="20" t="s">
        <v>114</v>
      </c>
      <c r="Q716" s="20" t="s">
        <v>114</v>
      </c>
      <c r="R716" s="17">
        <v>1</v>
      </c>
      <c r="S716" s="20" t="s">
        <v>63</v>
      </c>
    </row>
    <row r="717" spans="1:20" x14ac:dyDescent="0.2">
      <c r="A717" s="44">
        <v>42761</v>
      </c>
      <c r="B717" s="20">
        <v>2</v>
      </c>
      <c r="C717" s="20">
        <v>1</v>
      </c>
      <c r="D717" s="20">
        <v>4</v>
      </c>
      <c r="E717" s="20">
        <v>2</v>
      </c>
      <c r="F717" s="20">
        <v>11</v>
      </c>
      <c r="G717" s="20" t="s">
        <v>59</v>
      </c>
      <c r="H717" s="20" t="s">
        <v>60</v>
      </c>
      <c r="I717" s="20" t="s">
        <v>64</v>
      </c>
      <c r="J717" s="20" t="s">
        <v>61</v>
      </c>
      <c r="K717" s="20" t="s">
        <v>83</v>
      </c>
      <c r="L717" s="20" t="s">
        <v>74</v>
      </c>
      <c r="M717" s="20">
        <v>1</v>
      </c>
      <c r="N717" s="43"/>
      <c r="O717" s="20" t="s">
        <v>114</v>
      </c>
      <c r="P717" s="20" t="s">
        <v>114</v>
      </c>
      <c r="Q717" s="20" t="s">
        <v>114</v>
      </c>
      <c r="R717" s="17">
        <v>9</v>
      </c>
      <c r="S717" s="20" t="s">
        <v>67</v>
      </c>
    </row>
    <row r="718" spans="1:20" x14ac:dyDescent="0.2">
      <c r="A718" s="44">
        <v>42761</v>
      </c>
      <c r="B718" s="20">
        <v>2</v>
      </c>
      <c r="C718" s="20">
        <v>1</v>
      </c>
      <c r="D718" s="20">
        <v>4</v>
      </c>
      <c r="E718" s="20">
        <v>2</v>
      </c>
      <c r="F718" s="20">
        <v>11</v>
      </c>
      <c r="G718" s="20" t="s">
        <v>59</v>
      </c>
      <c r="H718" s="20" t="s">
        <v>60</v>
      </c>
      <c r="I718" s="20" t="s">
        <v>65</v>
      </c>
      <c r="J718" s="20" t="s">
        <v>61</v>
      </c>
      <c r="K718" s="20" t="s">
        <v>83</v>
      </c>
      <c r="L718" s="20" t="s">
        <v>74</v>
      </c>
      <c r="M718" s="20">
        <v>3.89</v>
      </c>
      <c r="N718" s="43"/>
      <c r="O718" s="17" t="s">
        <v>115</v>
      </c>
      <c r="P718" s="17" t="s">
        <v>116</v>
      </c>
      <c r="Q718" s="17" t="s">
        <v>117</v>
      </c>
      <c r="R718" s="17" t="s">
        <v>94</v>
      </c>
      <c r="S718" s="17" t="s">
        <v>63</v>
      </c>
      <c r="T718" s="45">
        <v>42310</v>
      </c>
    </row>
    <row r="719" spans="1:20" x14ac:dyDescent="0.2">
      <c r="A719" s="44">
        <v>42761</v>
      </c>
      <c r="B719" s="20">
        <v>2</v>
      </c>
      <c r="C719" s="20">
        <v>1</v>
      </c>
      <c r="D719" s="20">
        <v>4</v>
      </c>
      <c r="E719" s="20">
        <v>3</v>
      </c>
      <c r="F719" s="20">
        <v>12</v>
      </c>
      <c r="G719" s="20" t="s">
        <v>59</v>
      </c>
      <c r="H719" s="20" t="s">
        <v>60</v>
      </c>
      <c r="I719" s="20" t="s">
        <v>60</v>
      </c>
      <c r="J719" s="20" t="s">
        <v>61</v>
      </c>
      <c r="K719" s="20" t="s">
        <v>83</v>
      </c>
      <c r="L719" s="20" t="s">
        <v>74</v>
      </c>
      <c r="M719" s="20">
        <v>1.93</v>
      </c>
      <c r="N719" s="43"/>
      <c r="O719" s="20" t="s">
        <v>114</v>
      </c>
      <c r="P719" s="20" t="s">
        <v>114</v>
      </c>
      <c r="Q719" s="20" t="s">
        <v>114</v>
      </c>
      <c r="R719" s="17">
        <v>1</v>
      </c>
      <c r="S719" s="20" t="s">
        <v>63</v>
      </c>
    </row>
    <row r="720" spans="1:20" x14ac:dyDescent="0.2">
      <c r="A720" s="44">
        <v>42761</v>
      </c>
      <c r="B720" s="20">
        <v>2</v>
      </c>
      <c r="C720" s="20">
        <v>1</v>
      </c>
      <c r="D720" s="20">
        <v>4</v>
      </c>
      <c r="E720" s="20">
        <v>3</v>
      </c>
      <c r="F720" s="20">
        <v>12</v>
      </c>
      <c r="G720" s="20" t="s">
        <v>59</v>
      </c>
      <c r="H720" s="20" t="s">
        <v>60</v>
      </c>
      <c r="I720" s="20" t="s">
        <v>64</v>
      </c>
      <c r="J720" s="20" t="s">
        <v>61</v>
      </c>
      <c r="K720" s="20" t="s">
        <v>83</v>
      </c>
      <c r="L720" s="20" t="s">
        <v>74</v>
      </c>
      <c r="M720" s="20">
        <v>2.87</v>
      </c>
      <c r="N720" s="43"/>
      <c r="O720" s="20" t="s">
        <v>114</v>
      </c>
      <c r="P720" s="20" t="s">
        <v>114</v>
      </c>
      <c r="Q720" s="20" t="s">
        <v>114</v>
      </c>
      <c r="R720" s="17">
        <v>9</v>
      </c>
      <c r="S720" s="20" t="s">
        <v>67</v>
      </c>
    </row>
    <row r="721" spans="1:20" x14ac:dyDescent="0.2">
      <c r="A721" s="44">
        <v>42761</v>
      </c>
      <c r="B721" s="20">
        <v>2</v>
      </c>
      <c r="C721" s="20">
        <v>1</v>
      </c>
      <c r="D721" s="20">
        <v>4</v>
      </c>
      <c r="E721" s="20">
        <v>3</v>
      </c>
      <c r="F721" s="20">
        <v>12</v>
      </c>
      <c r="G721" s="20" t="s">
        <v>59</v>
      </c>
      <c r="H721" s="20" t="s">
        <v>60</v>
      </c>
      <c r="I721" s="20" t="s">
        <v>65</v>
      </c>
      <c r="J721" s="20" t="s">
        <v>61</v>
      </c>
      <c r="K721" s="20" t="s">
        <v>83</v>
      </c>
      <c r="L721" s="20" t="s">
        <v>74</v>
      </c>
      <c r="M721" s="20">
        <v>0</v>
      </c>
      <c r="N721" s="46"/>
      <c r="O721" s="17" t="s">
        <v>115</v>
      </c>
      <c r="P721" s="17" t="s">
        <v>116</v>
      </c>
      <c r="Q721" s="17" t="s">
        <v>117</v>
      </c>
      <c r="R721" s="17" t="s">
        <v>94</v>
      </c>
      <c r="S721" s="17" t="s">
        <v>63</v>
      </c>
      <c r="T721" s="45">
        <v>42310</v>
      </c>
    </row>
    <row r="722" spans="1:20" ht="17" x14ac:dyDescent="0.2">
      <c r="A722" s="44">
        <v>42761</v>
      </c>
      <c r="B722" s="20">
        <v>2</v>
      </c>
      <c r="C722" s="20">
        <v>2</v>
      </c>
      <c r="D722" s="20">
        <v>5</v>
      </c>
      <c r="E722" s="20">
        <v>1</v>
      </c>
      <c r="F722" s="20">
        <v>13</v>
      </c>
      <c r="G722" s="20" t="s">
        <v>59</v>
      </c>
      <c r="H722" s="20" t="s">
        <v>60</v>
      </c>
      <c r="I722" s="20" t="s">
        <v>60</v>
      </c>
      <c r="J722" s="20" t="s">
        <v>61</v>
      </c>
      <c r="K722" s="20" t="s">
        <v>83</v>
      </c>
      <c r="L722" s="20" t="s">
        <v>74</v>
      </c>
      <c r="M722" s="20">
        <v>6.21</v>
      </c>
      <c r="N722" s="43" t="s">
        <v>77</v>
      </c>
      <c r="O722" s="20" t="s">
        <v>114</v>
      </c>
      <c r="P722" s="20" t="s">
        <v>114</v>
      </c>
      <c r="Q722" s="20" t="s">
        <v>114</v>
      </c>
      <c r="R722" s="17">
        <v>1</v>
      </c>
      <c r="S722" s="20" t="s">
        <v>63</v>
      </c>
    </row>
    <row r="723" spans="1:20" x14ac:dyDescent="0.2">
      <c r="A723" s="44">
        <v>42761</v>
      </c>
      <c r="B723" s="20">
        <v>2</v>
      </c>
      <c r="C723" s="20">
        <v>2</v>
      </c>
      <c r="D723" s="20">
        <v>5</v>
      </c>
      <c r="E723" s="20">
        <v>1</v>
      </c>
      <c r="F723" s="20">
        <v>13</v>
      </c>
      <c r="G723" s="20" t="s">
        <v>59</v>
      </c>
      <c r="H723" s="20" t="s">
        <v>60</v>
      </c>
      <c r="I723" s="20" t="s">
        <v>64</v>
      </c>
      <c r="J723" s="20" t="s">
        <v>61</v>
      </c>
      <c r="K723" s="20" t="s">
        <v>83</v>
      </c>
      <c r="L723" s="20" t="s">
        <v>74</v>
      </c>
      <c r="M723" s="20">
        <v>3.91</v>
      </c>
      <c r="N723" s="43"/>
      <c r="O723" s="20" t="s">
        <v>114</v>
      </c>
      <c r="P723" s="20" t="s">
        <v>114</v>
      </c>
      <c r="Q723" s="20" t="s">
        <v>114</v>
      </c>
      <c r="R723" s="17">
        <v>9</v>
      </c>
      <c r="S723" s="20" t="s">
        <v>67</v>
      </c>
    </row>
    <row r="724" spans="1:20" ht="17" x14ac:dyDescent="0.2">
      <c r="A724" s="44">
        <v>42761</v>
      </c>
      <c r="B724" s="20">
        <v>2</v>
      </c>
      <c r="C724" s="20">
        <v>2</v>
      </c>
      <c r="D724" s="20">
        <v>5</v>
      </c>
      <c r="E724" s="20">
        <v>1</v>
      </c>
      <c r="F724" s="20">
        <v>13</v>
      </c>
      <c r="G724" s="20" t="s">
        <v>59</v>
      </c>
      <c r="H724" s="20" t="s">
        <v>60</v>
      </c>
      <c r="I724" s="20" t="s">
        <v>65</v>
      </c>
      <c r="J724" s="20" t="s">
        <v>61</v>
      </c>
      <c r="K724" s="20" t="s">
        <v>83</v>
      </c>
      <c r="L724" s="20" t="s">
        <v>74</v>
      </c>
      <c r="M724" s="20">
        <v>6.63</v>
      </c>
      <c r="N724" s="43" t="s">
        <v>77</v>
      </c>
      <c r="O724" s="17" t="s">
        <v>115</v>
      </c>
      <c r="P724" s="17" t="s">
        <v>116</v>
      </c>
      <c r="Q724" s="17" t="s">
        <v>117</v>
      </c>
      <c r="R724" s="17" t="s">
        <v>94</v>
      </c>
      <c r="S724" s="17" t="s">
        <v>63</v>
      </c>
      <c r="T724" s="45">
        <v>42310</v>
      </c>
    </row>
    <row r="725" spans="1:20" ht="17" x14ac:dyDescent="0.2">
      <c r="A725" s="44">
        <v>42761</v>
      </c>
      <c r="B725" s="20">
        <v>2</v>
      </c>
      <c r="C725" s="20">
        <v>2</v>
      </c>
      <c r="D725" s="20">
        <v>5</v>
      </c>
      <c r="E725" s="20">
        <v>2</v>
      </c>
      <c r="F725" s="20">
        <v>14</v>
      </c>
      <c r="G725" s="20" t="s">
        <v>59</v>
      </c>
      <c r="H725" s="20" t="s">
        <v>60</v>
      </c>
      <c r="I725" s="20" t="s">
        <v>60</v>
      </c>
      <c r="J725" s="20" t="s">
        <v>61</v>
      </c>
      <c r="K725" s="20" t="s">
        <v>83</v>
      </c>
      <c r="L725" s="20" t="s">
        <v>74</v>
      </c>
      <c r="M725" s="20">
        <v>7.34</v>
      </c>
      <c r="N725" s="43" t="s">
        <v>77</v>
      </c>
      <c r="O725" s="20" t="s">
        <v>114</v>
      </c>
      <c r="P725" s="20" t="s">
        <v>114</v>
      </c>
      <c r="Q725" s="20" t="s">
        <v>114</v>
      </c>
      <c r="R725" s="17">
        <v>1</v>
      </c>
      <c r="S725" s="20" t="s">
        <v>63</v>
      </c>
    </row>
    <row r="726" spans="1:20" x14ac:dyDescent="0.2">
      <c r="A726" s="44">
        <v>42761</v>
      </c>
      <c r="B726" s="20">
        <v>2</v>
      </c>
      <c r="C726" s="20">
        <v>2</v>
      </c>
      <c r="D726" s="20">
        <v>5</v>
      </c>
      <c r="E726" s="20">
        <v>2</v>
      </c>
      <c r="F726" s="20">
        <v>14</v>
      </c>
      <c r="G726" s="20" t="s">
        <v>59</v>
      </c>
      <c r="H726" s="20" t="s">
        <v>60</v>
      </c>
      <c r="I726" s="20" t="s">
        <v>64</v>
      </c>
      <c r="J726" s="20" t="s">
        <v>61</v>
      </c>
      <c r="K726" s="20" t="s">
        <v>83</v>
      </c>
      <c r="L726" s="20" t="s">
        <v>74</v>
      </c>
      <c r="M726" s="20">
        <v>3.68</v>
      </c>
      <c r="N726" s="46"/>
      <c r="O726" s="20" t="s">
        <v>114</v>
      </c>
      <c r="P726" s="20" t="s">
        <v>114</v>
      </c>
      <c r="Q726" s="20" t="s">
        <v>114</v>
      </c>
      <c r="R726" s="17">
        <v>9</v>
      </c>
      <c r="S726" s="20" t="s">
        <v>67</v>
      </c>
    </row>
    <row r="727" spans="1:20" x14ac:dyDescent="0.2">
      <c r="A727" s="44">
        <v>42761</v>
      </c>
      <c r="B727" s="20">
        <v>2</v>
      </c>
      <c r="C727" s="20">
        <v>2</v>
      </c>
      <c r="D727" s="20">
        <v>5</v>
      </c>
      <c r="E727" s="20">
        <v>2</v>
      </c>
      <c r="F727" s="20">
        <v>14</v>
      </c>
      <c r="G727" s="20" t="s">
        <v>59</v>
      </c>
      <c r="H727" s="20" t="s">
        <v>60</v>
      </c>
      <c r="I727" s="20" t="s">
        <v>65</v>
      </c>
      <c r="J727" s="20" t="s">
        <v>61</v>
      </c>
      <c r="K727" s="20" t="s">
        <v>83</v>
      </c>
      <c r="L727" s="20" t="s">
        <v>74</v>
      </c>
      <c r="M727" s="20">
        <v>1.49</v>
      </c>
      <c r="N727" s="43"/>
      <c r="O727" s="17" t="s">
        <v>115</v>
      </c>
      <c r="P727" s="17" t="s">
        <v>116</v>
      </c>
      <c r="Q727" s="17" t="s">
        <v>117</v>
      </c>
      <c r="R727" s="17" t="s">
        <v>94</v>
      </c>
      <c r="S727" s="17" t="s">
        <v>63</v>
      </c>
      <c r="T727" s="45">
        <v>42310</v>
      </c>
    </row>
    <row r="728" spans="1:20" x14ac:dyDescent="0.2">
      <c r="A728" s="44">
        <v>42761</v>
      </c>
      <c r="B728" s="20">
        <v>2</v>
      </c>
      <c r="C728" s="20">
        <v>2</v>
      </c>
      <c r="D728" s="20">
        <v>5</v>
      </c>
      <c r="E728" s="20">
        <v>3</v>
      </c>
      <c r="F728" s="20">
        <v>15</v>
      </c>
      <c r="G728" s="20" t="s">
        <v>59</v>
      </c>
      <c r="H728" s="20" t="s">
        <v>60</v>
      </c>
      <c r="I728" s="20" t="s">
        <v>60</v>
      </c>
      <c r="J728" s="20" t="s">
        <v>61</v>
      </c>
      <c r="K728" s="20" t="s">
        <v>83</v>
      </c>
      <c r="L728" s="20" t="s">
        <v>74</v>
      </c>
      <c r="M728" s="20">
        <v>1.35</v>
      </c>
      <c r="N728" s="43"/>
      <c r="O728" s="20" t="s">
        <v>114</v>
      </c>
      <c r="P728" s="20" t="s">
        <v>114</v>
      </c>
      <c r="Q728" s="20" t="s">
        <v>114</v>
      </c>
      <c r="R728" s="17">
        <v>1</v>
      </c>
      <c r="S728" s="20" t="s">
        <v>63</v>
      </c>
    </row>
    <row r="729" spans="1:20" x14ac:dyDescent="0.2">
      <c r="A729" s="44">
        <v>42761</v>
      </c>
      <c r="B729" s="20">
        <v>2</v>
      </c>
      <c r="C729" s="20">
        <v>2</v>
      </c>
      <c r="D729" s="20">
        <v>5</v>
      </c>
      <c r="E729" s="20">
        <v>3</v>
      </c>
      <c r="F729" s="20">
        <v>15</v>
      </c>
      <c r="G729" s="20" t="s">
        <v>59</v>
      </c>
      <c r="H729" s="20" t="s">
        <v>60</v>
      </c>
      <c r="I729" s="20" t="s">
        <v>64</v>
      </c>
      <c r="J729" s="20" t="s">
        <v>61</v>
      </c>
      <c r="K729" s="20" t="s">
        <v>83</v>
      </c>
      <c r="L729" s="20" t="s">
        <v>74</v>
      </c>
      <c r="M729" s="20">
        <v>1.05</v>
      </c>
      <c r="N729" s="43"/>
      <c r="O729" s="20" t="s">
        <v>114</v>
      </c>
      <c r="P729" s="20" t="s">
        <v>114</v>
      </c>
      <c r="Q729" s="20" t="s">
        <v>114</v>
      </c>
      <c r="R729" s="17">
        <v>9</v>
      </c>
      <c r="S729" s="20" t="s">
        <v>67</v>
      </c>
    </row>
    <row r="730" spans="1:20" ht="17" x14ac:dyDescent="0.2">
      <c r="A730" s="44">
        <v>42761</v>
      </c>
      <c r="B730" s="20">
        <v>2</v>
      </c>
      <c r="C730" s="20">
        <v>2</v>
      </c>
      <c r="D730" s="20">
        <v>5</v>
      </c>
      <c r="E730" s="20">
        <v>3</v>
      </c>
      <c r="F730" s="20">
        <v>15</v>
      </c>
      <c r="G730" s="20" t="s">
        <v>59</v>
      </c>
      <c r="H730" s="20" t="s">
        <v>60</v>
      </c>
      <c r="I730" s="20" t="s">
        <v>65</v>
      </c>
      <c r="J730" s="20" t="s">
        <v>61</v>
      </c>
      <c r="K730" s="20" t="s">
        <v>83</v>
      </c>
      <c r="L730" s="20" t="s">
        <v>74</v>
      </c>
      <c r="M730" s="20">
        <v>5.6</v>
      </c>
      <c r="N730" s="43" t="s">
        <v>77</v>
      </c>
      <c r="O730" s="17" t="s">
        <v>115</v>
      </c>
      <c r="P730" s="17" t="s">
        <v>116</v>
      </c>
      <c r="Q730" s="17" t="s">
        <v>117</v>
      </c>
      <c r="R730" s="17" t="s">
        <v>94</v>
      </c>
      <c r="S730" s="17" t="s">
        <v>63</v>
      </c>
      <c r="T730" s="45">
        <v>42310</v>
      </c>
    </row>
    <row r="731" spans="1:20" x14ac:dyDescent="0.2">
      <c r="A731" s="44">
        <v>42761</v>
      </c>
      <c r="B731" s="20">
        <v>2</v>
      </c>
      <c r="C731" s="20">
        <v>3</v>
      </c>
      <c r="D731" s="20">
        <v>6</v>
      </c>
      <c r="E731" s="20">
        <v>1</v>
      </c>
      <c r="F731" s="20">
        <v>16</v>
      </c>
      <c r="G731" s="20" t="s">
        <v>59</v>
      </c>
      <c r="H731" s="20" t="s">
        <v>60</v>
      </c>
      <c r="I731" s="20" t="s">
        <v>60</v>
      </c>
      <c r="J731" s="20" t="s">
        <v>61</v>
      </c>
      <c r="K731" s="20" t="s">
        <v>83</v>
      </c>
      <c r="L731" s="20" t="s">
        <v>74</v>
      </c>
      <c r="M731" s="20">
        <v>4</v>
      </c>
      <c r="N731" s="43"/>
      <c r="O731" s="20" t="s">
        <v>114</v>
      </c>
      <c r="P731" s="20" t="s">
        <v>114</v>
      </c>
      <c r="Q731" s="20" t="s">
        <v>114</v>
      </c>
      <c r="R731" s="17">
        <v>1</v>
      </c>
      <c r="S731" s="20" t="s">
        <v>63</v>
      </c>
    </row>
    <row r="732" spans="1:20" x14ac:dyDescent="0.2">
      <c r="A732" s="44">
        <v>42761</v>
      </c>
      <c r="B732" s="20">
        <v>2</v>
      </c>
      <c r="C732" s="20">
        <v>3</v>
      </c>
      <c r="D732" s="20">
        <v>6</v>
      </c>
      <c r="E732" s="20">
        <v>1</v>
      </c>
      <c r="F732" s="20">
        <v>16</v>
      </c>
      <c r="G732" s="20" t="s">
        <v>59</v>
      </c>
      <c r="H732" s="20" t="s">
        <v>60</v>
      </c>
      <c r="I732" s="20" t="s">
        <v>64</v>
      </c>
      <c r="J732" s="20" t="s">
        <v>61</v>
      </c>
      <c r="K732" s="20" t="s">
        <v>83</v>
      </c>
      <c r="L732" s="20" t="s">
        <v>74</v>
      </c>
      <c r="M732" s="20">
        <v>0.66</v>
      </c>
      <c r="N732" s="43"/>
      <c r="O732" s="20" t="s">
        <v>114</v>
      </c>
      <c r="P732" s="20" t="s">
        <v>114</v>
      </c>
      <c r="Q732" s="20" t="s">
        <v>114</v>
      </c>
      <c r="R732" s="17">
        <v>9</v>
      </c>
      <c r="S732" s="20" t="s">
        <v>67</v>
      </c>
    </row>
    <row r="733" spans="1:20" x14ac:dyDescent="0.2">
      <c r="A733" s="44">
        <v>42761</v>
      </c>
      <c r="B733" s="20">
        <v>2</v>
      </c>
      <c r="C733" s="20">
        <v>3</v>
      </c>
      <c r="D733" s="20">
        <v>6</v>
      </c>
      <c r="E733" s="20">
        <v>1</v>
      </c>
      <c r="F733" s="20">
        <v>16</v>
      </c>
      <c r="G733" s="20" t="s">
        <v>59</v>
      </c>
      <c r="H733" s="20" t="s">
        <v>60</v>
      </c>
      <c r="I733" s="20" t="s">
        <v>65</v>
      </c>
      <c r="J733" s="20" t="s">
        <v>61</v>
      </c>
      <c r="K733" s="20" t="s">
        <v>83</v>
      </c>
      <c r="L733" s="20" t="s">
        <v>74</v>
      </c>
      <c r="M733" s="20">
        <v>0.89</v>
      </c>
      <c r="N733" s="46"/>
      <c r="O733" s="17" t="s">
        <v>115</v>
      </c>
      <c r="P733" s="17" t="s">
        <v>116</v>
      </c>
      <c r="Q733" s="17" t="s">
        <v>117</v>
      </c>
      <c r="R733" s="17" t="s">
        <v>94</v>
      </c>
      <c r="S733" s="17" t="s">
        <v>63</v>
      </c>
      <c r="T733" s="45">
        <v>42310</v>
      </c>
    </row>
    <row r="734" spans="1:20" x14ac:dyDescent="0.2">
      <c r="A734" s="44">
        <v>42761</v>
      </c>
      <c r="B734" s="20">
        <v>2</v>
      </c>
      <c r="C734" s="20">
        <v>3</v>
      </c>
      <c r="D734" s="20">
        <v>6</v>
      </c>
      <c r="E734" s="20">
        <v>2</v>
      </c>
      <c r="F734" s="20">
        <v>17</v>
      </c>
      <c r="G734" s="20" t="s">
        <v>59</v>
      </c>
      <c r="H734" s="20" t="s">
        <v>60</v>
      </c>
      <c r="I734" s="20" t="s">
        <v>60</v>
      </c>
      <c r="J734" s="20" t="s">
        <v>61</v>
      </c>
      <c r="K734" s="20" t="s">
        <v>83</v>
      </c>
      <c r="L734" s="20" t="s">
        <v>74</v>
      </c>
      <c r="M734" s="20">
        <v>3.24</v>
      </c>
      <c r="N734" s="43"/>
      <c r="O734" s="20" t="s">
        <v>114</v>
      </c>
      <c r="P734" s="20" t="s">
        <v>114</v>
      </c>
      <c r="Q734" s="20" t="s">
        <v>114</v>
      </c>
      <c r="R734" s="17">
        <v>1</v>
      </c>
      <c r="S734" s="20" t="s">
        <v>63</v>
      </c>
    </row>
    <row r="735" spans="1:20" x14ac:dyDescent="0.2">
      <c r="A735" s="44">
        <v>42761</v>
      </c>
      <c r="B735" s="20">
        <v>2</v>
      </c>
      <c r="C735" s="20">
        <v>3</v>
      </c>
      <c r="D735" s="20">
        <v>6</v>
      </c>
      <c r="E735" s="20">
        <v>2</v>
      </c>
      <c r="F735" s="20">
        <v>17</v>
      </c>
      <c r="G735" s="20" t="s">
        <v>59</v>
      </c>
      <c r="H735" s="20" t="s">
        <v>60</v>
      </c>
      <c r="I735" s="20" t="s">
        <v>64</v>
      </c>
      <c r="J735" s="20" t="s">
        <v>61</v>
      </c>
      <c r="K735" s="20" t="s">
        <v>83</v>
      </c>
      <c r="L735" s="20" t="s">
        <v>74</v>
      </c>
      <c r="M735" s="20">
        <v>1.83</v>
      </c>
      <c r="N735" s="43"/>
      <c r="O735" s="20" t="s">
        <v>114</v>
      </c>
      <c r="P735" s="20" t="s">
        <v>114</v>
      </c>
      <c r="Q735" s="20" t="s">
        <v>114</v>
      </c>
      <c r="R735" s="17">
        <v>9</v>
      </c>
      <c r="S735" s="20" t="s">
        <v>67</v>
      </c>
    </row>
    <row r="736" spans="1:20" x14ac:dyDescent="0.2">
      <c r="A736" s="44">
        <v>42761</v>
      </c>
      <c r="B736" s="20">
        <v>2</v>
      </c>
      <c r="C736" s="20">
        <v>3</v>
      </c>
      <c r="D736" s="20">
        <v>6</v>
      </c>
      <c r="E736" s="20">
        <v>2</v>
      </c>
      <c r="F736" s="20">
        <v>17</v>
      </c>
      <c r="G736" s="20" t="s">
        <v>59</v>
      </c>
      <c r="H736" s="20" t="s">
        <v>60</v>
      </c>
      <c r="I736" s="20" t="s">
        <v>65</v>
      </c>
      <c r="J736" s="20" t="s">
        <v>61</v>
      </c>
      <c r="K736" s="20" t="s">
        <v>83</v>
      </c>
      <c r="L736" s="20" t="s">
        <v>74</v>
      </c>
      <c r="M736" s="20">
        <v>2.7</v>
      </c>
      <c r="N736" s="46"/>
      <c r="O736" s="17" t="s">
        <v>115</v>
      </c>
      <c r="P736" s="17" t="s">
        <v>116</v>
      </c>
      <c r="Q736" s="17" t="s">
        <v>117</v>
      </c>
      <c r="R736" s="17" t="s">
        <v>94</v>
      </c>
      <c r="S736" s="17" t="s">
        <v>63</v>
      </c>
      <c r="T736" s="45">
        <v>42310</v>
      </c>
    </row>
    <row r="737" spans="1:20" x14ac:dyDescent="0.2">
      <c r="A737" s="44">
        <v>42761</v>
      </c>
      <c r="B737" s="20">
        <v>2</v>
      </c>
      <c r="C737" s="20">
        <v>3</v>
      </c>
      <c r="D737" s="20">
        <v>6</v>
      </c>
      <c r="E737" s="20">
        <v>3</v>
      </c>
      <c r="F737" s="20">
        <v>18</v>
      </c>
      <c r="G737" s="20" t="s">
        <v>59</v>
      </c>
      <c r="H737" s="20" t="s">
        <v>60</v>
      </c>
      <c r="I737" s="20" t="s">
        <v>60</v>
      </c>
      <c r="J737" s="20" t="s">
        <v>61</v>
      </c>
      <c r="K737" s="20" t="s">
        <v>83</v>
      </c>
      <c r="L737" s="20" t="s">
        <v>74</v>
      </c>
      <c r="M737" s="20">
        <v>3.76</v>
      </c>
      <c r="N737" s="43"/>
      <c r="O737" s="20" t="s">
        <v>114</v>
      </c>
      <c r="P737" s="20" t="s">
        <v>114</v>
      </c>
      <c r="Q737" s="20" t="s">
        <v>114</v>
      </c>
      <c r="R737" s="17">
        <v>1</v>
      </c>
      <c r="S737" s="20" t="s">
        <v>63</v>
      </c>
    </row>
    <row r="738" spans="1:20" x14ac:dyDescent="0.2">
      <c r="A738" s="44">
        <v>42761</v>
      </c>
      <c r="B738" s="20">
        <v>2</v>
      </c>
      <c r="C738" s="20">
        <v>3</v>
      </c>
      <c r="D738" s="20">
        <v>6</v>
      </c>
      <c r="E738" s="20">
        <v>3</v>
      </c>
      <c r="F738" s="20">
        <v>18</v>
      </c>
      <c r="G738" s="20" t="s">
        <v>59</v>
      </c>
      <c r="H738" s="20" t="s">
        <v>60</v>
      </c>
      <c r="I738" s="20" t="s">
        <v>64</v>
      </c>
      <c r="J738" s="20" t="s">
        <v>61</v>
      </c>
      <c r="K738" s="20" t="s">
        <v>83</v>
      </c>
      <c r="L738" s="20" t="s">
        <v>74</v>
      </c>
      <c r="M738" s="20">
        <v>0.16</v>
      </c>
      <c r="N738" s="43"/>
      <c r="O738" s="20" t="s">
        <v>114</v>
      </c>
      <c r="P738" s="20" t="s">
        <v>114</v>
      </c>
      <c r="Q738" s="20" t="s">
        <v>114</v>
      </c>
      <c r="R738" s="17">
        <v>9</v>
      </c>
      <c r="S738" s="20" t="s">
        <v>67</v>
      </c>
    </row>
    <row r="739" spans="1:20" x14ac:dyDescent="0.2">
      <c r="A739" s="44">
        <v>42761</v>
      </c>
      <c r="B739" s="20">
        <v>2</v>
      </c>
      <c r="C739" s="20">
        <v>3</v>
      </c>
      <c r="D739" s="20">
        <v>6</v>
      </c>
      <c r="E739" s="20">
        <v>3</v>
      </c>
      <c r="F739" s="20">
        <v>18</v>
      </c>
      <c r="G739" s="20" t="s">
        <v>59</v>
      </c>
      <c r="H739" s="20" t="s">
        <v>60</v>
      </c>
      <c r="I739" s="20" t="s">
        <v>65</v>
      </c>
      <c r="J739" s="20" t="s">
        <v>61</v>
      </c>
      <c r="K739" s="20" t="s">
        <v>83</v>
      </c>
      <c r="L739" s="20" t="s">
        <v>74</v>
      </c>
      <c r="M739" s="20">
        <v>0.95</v>
      </c>
      <c r="N739" s="43"/>
      <c r="O739" s="17" t="s">
        <v>115</v>
      </c>
      <c r="P739" s="17" t="s">
        <v>116</v>
      </c>
      <c r="Q739" s="17" t="s">
        <v>117</v>
      </c>
      <c r="R739" s="17" t="s">
        <v>94</v>
      </c>
      <c r="S739" s="17" t="s">
        <v>63</v>
      </c>
      <c r="T739" s="45">
        <v>42310</v>
      </c>
    </row>
    <row r="740" spans="1:20" x14ac:dyDescent="0.2">
      <c r="A740" s="44">
        <v>42761</v>
      </c>
      <c r="B740" s="20">
        <v>2</v>
      </c>
      <c r="C740" s="20">
        <v>1</v>
      </c>
      <c r="D740" s="20">
        <v>4</v>
      </c>
      <c r="E740" s="20">
        <v>1</v>
      </c>
      <c r="F740" s="20">
        <v>10</v>
      </c>
      <c r="G740" s="20" t="s">
        <v>79</v>
      </c>
      <c r="H740" s="20" t="s">
        <v>87</v>
      </c>
      <c r="I740" s="20" t="s">
        <v>87</v>
      </c>
      <c r="J740" s="20" t="s">
        <v>81</v>
      </c>
      <c r="K740" s="20" t="s">
        <v>82</v>
      </c>
      <c r="L740" s="20" t="s">
        <v>95</v>
      </c>
      <c r="M740" s="20">
        <v>1.96</v>
      </c>
      <c r="N740" s="43"/>
      <c r="O740" s="20" t="s">
        <v>114</v>
      </c>
      <c r="P740" s="20" t="s">
        <v>114</v>
      </c>
      <c r="Q740" s="20" t="s">
        <v>114</v>
      </c>
      <c r="R740" s="17">
        <v>2</v>
      </c>
      <c r="S740" s="20" t="s">
        <v>63</v>
      </c>
    </row>
    <row r="741" spans="1:20" x14ac:dyDescent="0.2">
      <c r="A741" s="44">
        <v>42761</v>
      </c>
      <c r="B741" s="20">
        <v>2</v>
      </c>
      <c r="C741" s="20">
        <v>1</v>
      </c>
      <c r="D741" s="20">
        <v>4</v>
      </c>
      <c r="E741" s="20">
        <v>1</v>
      </c>
      <c r="F741" s="20">
        <v>10</v>
      </c>
      <c r="G741" s="20" t="s">
        <v>79</v>
      </c>
      <c r="H741" s="20" t="s">
        <v>87</v>
      </c>
      <c r="I741" s="20" t="s">
        <v>89</v>
      </c>
      <c r="J741" s="20" t="s">
        <v>81</v>
      </c>
      <c r="K741" s="20" t="s">
        <v>82</v>
      </c>
      <c r="L741" s="20" t="s">
        <v>95</v>
      </c>
      <c r="M741" s="20">
        <v>1.51</v>
      </c>
      <c r="N741" s="46"/>
      <c r="O741" s="20" t="s">
        <v>114</v>
      </c>
      <c r="P741" s="20" t="s">
        <v>114</v>
      </c>
      <c r="Q741" s="20" t="s">
        <v>114</v>
      </c>
      <c r="R741" s="17">
        <v>10</v>
      </c>
      <c r="S741" s="20" t="s">
        <v>67</v>
      </c>
    </row>
    <row r="742" spans="1:20" x14ac:dyDescent="0.2">
      <c r="A742" s="44">
        <v>42761</v>
      </c>
      <c r="B742" s="20">
        <v>2</v>
      </c>
      <c r="C742" s="20">
        <v>1</v>
      </c>
      <c r="D742" s="20">
        <v>4</v>
      </c>
      <c r="E742" s="20">
        <v>1</v>
      </c>
      <c r="F742" s="20">
        <v>10</v>
      </c>
      <c r="G742" s="20" t="s">
        <v>79</v>
      </c>
      <c r="H742" s="20" t="s">
        <v>87</v>
      </c>
      <c r="I742" s="20" t="s">
        <v>90</v>
      </c>
      <c r="J742" s="20" t="s">
        <v>81</v>
      </c>
      <c r="K742" s="20" t="s">
        <v>82</v>
      </c>
      <c r="L742" s="20" t="s">
        <v>95</v>
      </c>
      <c r="M742" s="20">
        <v>3.32</v>
      </c>
      <c r="N742" s="46"/>
      <c r="O742" s="17" t="s">
        <v>115</v>
      </c>
      <c r="P742" s="17" t="s">
        <v>118</v>
      </c>
      <c r="Q742" s="17" t="s">
        <v>119</v>
      </c>
      <c r="R742" s="17" t="s">
        <v>120</v>
      </c>
      <c r="S742" s="17" t="s">
        <v>67</v>
      </c>
    </row>
    <row r="743" spans="1:20" x14ac:dyDescent="0.2">
      <c r="A743" s="44">
        <v>42761</v>
      </c>
      <c r="B743" s="20">
        <v>2</v>
      </c>
      <c r="C743" s="20">
        <v>1</v>
      </c>
      <c r="D743" s="20">
        <v>4</v>
      </c>
      <c r="E743" s="20">
        <v>2</v>
      </c>
      <c r="F743" s="20">
        <v>11</v>
      </c>
      <c r="G743" s="20" t="s">
        <v>79</v>
      </c>
      <c r="H743" s="20" t="s">
        <v>87</v>
      </c>
      <c r="I743" s="20" t="s">
        <v>87</v>
      </c>
      <c r="J743" s="20" t="s">
        <v>81</v>
      </c>
      <c r="K743" s="20" t="s">
        <v>82</v>
      </c>
      <c r="L743" s="20" t="s">
        <v>95</v>
      </c>
      <c r="M743" s="20">
        <v>1.1399999999999999</v>
      </c>
      <c r="N743" s="46"/>
      <c r="O743" s="20" t="s">
        <v>114</v>
      </c>
      <c r="P743" s="20" t="s">
        <v>114</v>
      </c>
      <c r="Q743" s="20" t="s">
        <v>114</v>
      </c>
      <c r="R743" s="17">
        <v>2</v>
      </c>
      <c r="S743" s="20" t="s">
        <v>63</v>
      </c>
    </row>
    <row r="744" spans="1:20" x14ac:dyDescent="0.2">
      <c r="A744" s="44">
        <v>42761</v>
      </c>
      <c r="B744" s="20">
        <v>2</v>
      </c>
      <c r="C744" s="20">
        <v>1</v>
      </c>
      <c r="D744" s="20">
        <v>4</v>
      </c>
      <c r="E744" s="20">
        <v>2</v>
      </c>
      <c r="F744" s="20">
        <v>11</v>
      </c>
      <c r="G744" s="20" t="s">
        <v>79</v>
      </c>
      <c r="H744" s="20" t="s">
        <v>87</v>
      </c>
      <c r="I744" s="20" t="s">
        <v>89</v>
      </c>
      <c r="J744" s="20" t="s">
        <v>81</v>
      </c>
      <c r="K744" s="20" t="s">
        <v>82</v>
      </c>
      <c r="L744" s="20" t="s">
        <v>95</v>
      </c>
      <c r="M744" s="20">
        <v>0</v>
      </c>
      <c r="N744" s="46"/>
      <c r="O744" s="20" t="s">
        <v>114</v>
      </c>
      <c r="P744" s="20" t="s">
        <v>114</v>
      </c>
      <c r="Q744" s="20" t="s">
        <v>114</v>
      </c>
      <c r="R744" s="17">
        <v>10</v>
      </c>
      <c r="S744" s="20" t="s">
        <v>67</v>
      </c>
    </row>
    <row r="745" spans="1:20" x14ac:dyDescent="0.2">
      <c r="A745" s="44">
        <v>42761</v>
      </c>
      <c r="B745" s="20">
        <v>2</v>
      </c>
      <c r="C745" s="20">
        <v>1</v>
      </c>
      <c r="D745" s="20">
        <v>4</v>
      </c>
      <c r="E745" s="20">
        <v>2</v>
      </c>
      <c r="F745" s="20">
        <v>11</v>
      </c>
      <c r="G745" s="20" t="s">
        <v>79</v>
      </c>
      <c r="H745" s="20" t="s">
        <v>87</v>
      </c>
      <c r="I745" s="20" t="s">
        <v>90</v>
      </c>
      <c r="J745" s="20" t="s">
        <v>81</v>
      </c>
      <c r="K745" s="20" t="s">
        <v>82</v>
      </c>
      <c r="L745" s="20" t="s">
        <v>95</v>
      </c>
      <c r="M745" s="20">
        <v>0.23</v>
      </c>
      <c r="N745" s="46"/>
      <c r="O745" s="17" t="s">
        <v>115</v>
      </c>
      <c r="P745" s="17" t="s">
        <v>118</v>
      </c>
      <c r="Q745" s="17" t="s">
        <v>119</v>
      </c>
      <c r="R745" s="17" t="s">
        <v>120</v>
      </c>
      <c r="S745" s="17" t="s">
        <v>67</v>
      </c>
    </row>
    <row r="746" spans="1:20" x14ac:dyDescent="0.2">
      <c r="A746" s="44">
        <v>42761</v>
      </c>
      <c r="B746" s="20">
        <v>2</v>
      </c>
      <c r="C746" s="20">
        <v>1</v>
      </c>
      <c r="D746" s="20">
        <v>4</v>
      </c>
      <c r="E746" s="20">
        <v>3</v>
      </c>
      <c r="F746" s="20">
        <v>12</v>
      </c>
      <c r="G746" s="20" t="s">
        <v>79</v>
      </c>
      <c r="H746" s="20" t="s">
        <v>87</v>
      </c>
      <c r="I746" s="20" t="s">
        <v>87</v>
      </c>
      <c r="J746" s="20" t="s">
        <v>81</v>
      </c>
      <c r="K746" s="20" t="s">
        <v>82</v>
      </c>
      <c r="L746" s="20" t="s">
        <v>95</v>
      </c>
      <c r="M746" s="20">
        <v>2.2200000000000002</v>
      </c>
      <c r="N746" s="46"/>
      <c r="O746" s="20" t="s">
        <v>114</v>
      </c>
      <c r="P746" s="20" t="s">
        <v>114</v>
      </c>
      <c r="Q746" s="20" t="s">
        <v>114</v>
      </c>
      <c r="R746" s="17">
        <v>2</v>
      </c>
      <c r="S746" s="20" t="s">
        <v>63</v>
      </c>
    </row>
    <row r="747" spans="1:20" x14ac:dyDescent="0.2">
      <c r="A747" s="44">
        <v>42761</v>
      </c>
      <c r="B747" s="20">
        <v>2</v>
      </c>
      <c r="C747" s="20">
        <v>1</v>
      </c>
      <c r="D747" s="20">
        <v>4</v>
      </c>
      <c r="E747" s="20">
        <v>3</v>
      </c>
      <c r="F747" s="20">
        <v>12</v>
      </c>
      <c r="G747" s="20" t="s">
        <v>79</v>
      </c>
      <c r="H747" s="20" t="s">
        <v>87</v>
      </c>
      <c r="I747" s="20" t="s">
        <v>89</v>
      </c>
      <c r="J747" s="20" t="s">
        <v>81</v>
      </c>
      <c r="K747" s="20" t="s">
        <v>82</v>
      </c>
      <c r="L747" s="20" t="s">
        <v>95</v>
      </c>
      <c r="M747" s="20">
        <v>0</v>
      </c>
      <c r="N747" s="46"/>
      <c r="O747" s="20" t="s">
        <v>114</v>
      </c>
      <c r="P747" s="20" t="s">
        <v>114</v>
      </c>
      <c r="Q747" s="20" t="s">
        <v>114</v>
      </c>
      <c r="R747" s="17">
        <v>10</v>
      </c>
      <c r="S747" s="20" t="s">
        <v>67</v>
      </c>
    </row>
    <row r="748" spans="1:20" x14ac:dyDescent="0.2">
      <c r="A748" s="44">
        <v>42761</v>
      </c>
      <c r="B748" s="20">
        <v>2</v>
      </c>
      <c r="C748" s="20">
        <v>1</v>
      </c>
      <c r="D748" s="20">
        <v>4</v>
      </c>
      <c r="E748" s="20">
        <v>3</v>
      </c>
      <c r="F748" s="20">
        <v>12</v>
      </c>
      <c r="G748" s="20" t="s">
        <v>79</v>
      </c>
      <c r="H748" s="20" t="s">
        <v>87</v>
      </c>
      <c r="I748" s="20" t="s">
        <v>90</v>
      </c>
      <c r="J748" s="20" t="s">
        <v>81</v>
      </c>
      <c r="K748" s="20" t="s">
        <v>82</v>
      </c>
      <c r="L748" s="20" t="s">
        <v>95</v>
      </c>
      <c r="M748" s="20">
        <v>0.9</v>
      </c>
      <c r="N748" s="46"/>
      <c r="O748" s="17" t="s">
        <v>115</v>
      </c>
      <c r="P748" s="17" t="s">
        <v>118</v>
      </c>
      <c r="Q748" s="17" t="s">
        <v>119</v>
      </c>
      <c r="R748" s="17" t="s">
        <v>120</v>
      </c>
      <c r="S748" s="17" t="s">
        <v>67</v>
      </c>
    </row>
    <row r="749" spans="1:20" x14ac:dyDescent="0.2">
      <c r="A749" s="44">
        <v>42761</v>
      </c>
      <c r="B749" s="20">
        <v>2</v>
      </c>
      <c r="C749" s="20">
        <v>2</v>
      </c>
      <c r="D749" s="20">
        <v>5</v>
      </c>
      <c r="E749" s="20">
        <v>1</v>
      </c>
      <c r="F749" s="20">
        <v>13</v>
      </c>
      <c r="G749" s="20" t="s">
        <v>79</v>
      </c>
      <c r="H749" s="20" t="s">
        <v>87</v>
      </c>
      <c r="I749" s="20" t="s">
        <v>87</v>
      </c>
      <c r="J749" s="20" t="s">
        <v>81</v>
      </c>
      <c r="K749" s="20" t="s">
        <v>82</v>
      </c>
      <c r="L749" s="20" t="s">
        <v>95</v>
      </c>
      <c r="M749" s="20">
        <v>4.63</v>
      </c>
      <c r="N749" s="46"/>
      <c r="O749" s="20" t="s">
        <v>114</v>
      </c>
      <c r="P749" s="20" t="s">
        <v>114</v>
      </c>
      <c r="Q749" s="20" t="s">
        <v>114</v>
      </c>
      <c r="R749" s="17">
        <v>2</v>
      </c>
      <c r="S749" s="20" t="s">
        <v>63</v>
      </c>
    </row>
    <row r="750" spans="1:20" x14ac:dyDescent="0.2">
      <c r="A750" s="44">
        <v>42761</v>
      </c>
      <c r="B750" s="20">
        <v>2</v>
      </c>
      <c r="C750" s="20">
        <v>2</v>
      </c>
      <c r="D750" s="20">
        <v>5</v>
      </c>
      <c r="E750" s="20">
        <v>1</v>
      </c>
      <c r="F750" s="20">
        <v>13</v>
      </c>
      <c r="G750" s="20" t="s">
        <v>79</v>
      </c>
      <c r="H750" s="20" t="s">
        <v>87</v>
      </c>
      <c r="I750" s="20" t="s">
        <v>89</v>
      </c>
      <c r="J750" s="20" t="s">
        <v>81</v>
      </c>
      <c r="K750" s="20" t="s">
        <v>82</v>
      </c>
      <c r="L750" s="20" t="s">
        <v>95</v>
      </c>
      <c r="M750" s="20">
        <v>1.05</v>
      </c>
      <c r="N750" s="46"/>
      <c r="O750" s="20" t="s">
        <v>114</v>
      </c>
      <c r="P750" s="20" t="s">
        <v>114</v>
      </c>
      <c r="Q750" s="20" t="s">
        <v>114</v>
      </c>
      <c r="R750" s="17">
        <v>10</v>
      </c>
      <c r="S750" s="20" t="s">
        <v>67</v>
      </c>
    </row>
    <row r="751" spans="1:20" x14ac:dyDescent="0.2">
      <c r="A751" s="44">
        <v>42761</v>
      </c>
      <c r="B751" s="20">
        <v>2</v>
      </c>
      <c r="C751" s="20">
        <v>2</v>
      </c>
      <c r="D751" s="20">
        <v>5</v>
      </c>
      <c r="E751" s="20">
        <v>1</v>
      </c>
      <c r="F751" s="20">
        <v>13</v>
      </c>
      <c r="G751" s="20" t="s">
        <v>79</v>
      </c>
      <c r="H751" s="20" t="s">
        <v>87</v>
      </c>
      <c r="I751" s="20" t="s">
        <v>90</v>
      </c>
      <c r="J751" s="20" t="s">
        <v>81</v>
      </c>
      <c r="K751" s="20" t="s">
        <v>82</v>
      </c>
      <c r="L751" s="20" t="s">
        <v>95</v>
      </c>
      <c r="M751" s="20">
        <v>0.62</v>
      </c>
      <c r="N751" s="46"/>
      <c r="O751" s="17" t="s">
        <v>115</v>
      </c>
      <c r="P751" s="17" t="s">
        <v>118</v>
      </c>
      <c r="Q751" s="17" t="s">
        <v>119</v>
      </c>
      <c r="R751" s="17" t="s">
        <v>120</v>
      </c>
      <c r="S751" s="17" t="s">
        <v>67</v>
      </c>
    </row>
    <row r="752" spans="1:20" x14ac:dyDescent="0.2">
      <c r="A752" s="44">
        <v>42761</v>
      </c>
      <c r="B752" s="20">
        <v>2</v>
      </c>
      <c r="C752" s="20">
        <v>2</v>
      </c>
      <c r="D752" s="20">
        <v>5</v>
      </c>
      <c r="E752" s="20">
        <v>2</v>
      </c>
      <c r="F752" s="20">
        <v>14</v>
      </c>
      <c r="G752" s="20" t="s">
        <v>79</v>
      </c>
      <c r="H752" s="20" t="s">
        <v>87</v>
      </c>
      <c r="I752" s="20" t="s">
        <v>87</v>
      </c>
      <c r="J752" s="20" t="s">
        <v>81</v>
      </c>
      <c r="K752" s="20" t="s">
        <v>82</v>
      </c>
      <c r="L752" s="20" t="s">
        <v>95</v>
      </c>
      <c r="M752" s="20">
        <v>2.4700000000000002</v>
      </c>
      <c r="N752" s="46"/>
      <c r="O752" s="20" t="s">
        <v>114</v>
      </c>
      <c r="P752" s="20" t="s">
        <v>114</v>
      </c>
      <c r="Q752" s="20" t="s">
        <v>114</v>
      </c>
      <c r="R752" s="17">
        <v>2</v>
      </c>
      <c r="S752" s="20" t="s">
        <v>63</v>
      </c>
    </row>
    <row r="753" spans="1:19" x14ac:dyDescent="0.2">
      <c r="A753" s="44">
        <v>42761</v>
      </c>
      <c r="B753" s="20">
        <v>2</v>
      </c>
      <c r="C753" s="20">
        <v>2</v>
      </c>
      <c r="D753" s="20">
        <v>5</v>
      </c>
      <c r="E753" s="20">
        <v>2</v>
      </c>
      <c r="F753" s="20">
        <v>14</v>
      </c>
      <c r="G753" s="20" t="s">
        <v>79</v>
      </c>
      <c r="H753" s="20" t="s">
        <v>87</v>
      </c>
      <c r="I753" s="20" t="s">
        <v>89</v>
      </c>
      <c r="J753" s="20" t="s">
        <v>81</v>
      </c>
      <c r="K753" s="20" t="s">
        <v>82</v>
      </c>
      <c r="L753" s="20" t="s">
        <v>95</v>
      </c>
      <c r="M753" s="20">
        <v>0.28000000000000003</v>
      </c>
      <c r="N753" s="46"/>
      <c r="O753" s="20" t="s">
        <v>114</v>
      </c>
      <c r="P753" s="20" t="s">
        <v>114</v>
      </c>
      <c r="Q753" s="20" t="s">
        <v>114</v>
      </c>
      <c r="R753" s="17">
        <v>10</v>
      </c>
      <c r="S753" s="20" t="s">
        <v>67</v>
      </c>
    </row>
    <row r="754" spans="1:19" x14ac:dyDescent="0.2">
      <c r="A754" s="44">
        <v>42761</v>
      </c>
      <c r="B754" s="20">
        <v>2</v>
      </c>
      <c r="C754" s="20">
        <v>2</v>
      </c>
      <c r="D754" s="20">
        <v>5</v>
      </c>
      <c r="E754" s="20">
        <v>2</v>
      </c>
      <c r="F754" s="20">
        <v>14</v>
      </c>
      <c r="G754" s="20" t="s">
        <v>79</v>
      </c>
      <c r="H754" s="20" t="s">
        <v>87</v>
      </c>
      <c r="I754" s="20" t="s">
        <v>90</v>
      </c>
      <c r="J754" s="20" t="s">
        <v>81</v>
      </c>
      <c r="K754" s="20" t="s">
        <v>82</v>
      </c>
      <c r="L754" s="20" t="s">
        <v>95</v>
      </c>
      <c r="M754" s="20">
        <v>0.85</v>
      </c>
      <c r="N754" s="46"/>
      <c r="O754" s="17" t="s">
        <v>115</v>
      </c>
      <c r="P754" s="17" t="s">
        <v>118</v>
      </c>
      <c r="Q754" s="17" t="s">
        <v>119</v>
      </c>
      <c r="R754" s="17" t="s">
        <v>120</v>
      </c>
      <c r="S754" s="17" t="s">
        <v>67</v>
      </c>
    </row>
    <row r="755" spans="1:19" x14ac:dyDescent="0.2">
      <c r="A755" s="44">
        <v>42761</v>
      </c>
      <c r="B755" s="20">
        <v>2</v>
      </c>
      <c r="C755" s="20">
        <v>2</v>
      </c>
      <c r="D755" s="20">
        <v>5</v>
      </c>
      <c r="E755" s="20">
        <v>3</v>
      </c>
      <c r="F755" s="20">
        <v>15</v>
      </c>
      <c r="G755" s="20" t="s">
        <v>79</v>
      </c>
      <c r="H755" s="20" t="s">
        <v>87</v>
      </c>
      <c r="I755" s="20" t="s">
        <v>87</v>
      </c>
      <c r="J755" s="20" t="s">
        <v>81</v>
      </c>
      <c r="K755" s="20" t="s">
        <v>82</v>
      </c>
      <c r="L755" s="20" t="s">
        <v>95</v>
      </c>
      <c r="M755" s="20">
        <v>1.26</v>
      </c>
      <c r="N755" s="46"/>
      <c r="O755" s="20" t="s">
        <v>114</v>
      </c>
      <c r="P755" s="20" t="s">
        <v>114</v>
      </c>
      <c r="Q755" s="20" t="s">
        <v>114</v>
      </c>
      <c r="R755" s="17">
        <v>2</v>
      </c>
      <c r="S755" s="20" t="s">
        <v>63</v>
      </c>
    </row>
    <row r="756" spans="1:19" x14ac:dyDescent="0.2">
      <c r="A756" s="44">
        <v>42761</v>
      </c>
      <c r="B756" s="20">
        <v>2</v>
      </c>
      <c r="C756" s="20">
        <v>2</v>
      </c>
      <c r="D756" s="20">
        <v>5</v>
      </c>
      <c r="E756" s="20">
        <v>3</v>
      </c>
      <c r="F756" s="20">
        <v>15</v>
      </c>
      <c r="G756" s="20" t="s">
        <v>79</v>
      </c>
      <c r="H756" s="20" t="s">
        <v>87</v>
      </c>
      <c r="I756" s="20" t="s">
        <v>89</v>
      </c>
      <c r="J756" s="20" t="s">
        <v>81</v>
      </c>
      <c r="K756" s="20" t="s">
        <v>82</v>
      </c>
      <c r="L756" s="20" t="s">
        <v>95</v>
      </c>
      <c r="M756" s="20">
        <v>0.31</v>
      </c>
      <c r="N756" s="46"/>
      <c r="O756" s="20" t="s">
        <v>114</v>
      </c>
      <c r="P756" s="20" t="s">
        <v>114</v>
      </c>
      <c r="Q756" s="20" t="s">
        <v>114</v>
      </c>
      <c r="R756" s="17">
        <v>10</v>
      </c>
      <c r="S756" s="20" t="s">
        <v>67</v>
      </c>
    </row>
    <row r="757" spans="1:19" x14ac:dyDescent="0.2">
      <c r="A757" s="44">
        <v>42761</v>
      </c>
      <c r="B757" s="20">
        <v>2</v>
      </c>
      <c r="C757" s="20">
        <v>2</v>
      </c>
      <c r="D757" s="20">
        <v>5</v>
      </c>
      <c r="E757" s="20">
        <v>3</v>
      </c>
      <c r="F757" s="20">
        <v>15</v>
      </c>
      <c r="G757" s="20" t="s">
        <v>79</v>
      </c>
      <c r="H757" s="20" t="s">
        <v>87</v>
      </c>
      <c r="I757" s="20" t="s">
        <v>90</v>
      </c>
      <c r="J757" s="20" t="s">
        <v>81</v>
      </c>
      <c r="K757" s="20" t="s">
        <v>82</v>
      </c>
      <c r="L757" s="20" t="s">
        <v>95</v>
      </c>
      <c r="M757" s="20">
        <v>1.91</v>
      </c>
      <c r="N757" s="43"/>
      <c r="O757" s="17" t="s">
        <v>115</v>
      </c>
      <c r="P757" s="17" t="s">
        <v>118</v>
      </c>
      <c r="Q757" s="17" t="s">
        <v>119</v>
      </c>
      <c r="R757" s="17" t="s">
        <v>120</v>
      </c>
      <c r="S757" s="17" t="s">
        <v>67</v>
      </c>
    </row>
    <row r="758" spans="1:19" x14ac:dyDescent="0.2">
      <c r="A758" s="44">
        <v>42761</v>
      </c>
      <c r="B758" s="20">
        <v>2</v>
      </c>
      <c r="C758" s="20">
        <v>3</v>
      </c>
      <c r="D758" s="20">
        <v>6</v>
      </c>
      <c r="E758" s="20">
        <v>1</v>
      </c>
      <c r="F758" s="20">
        <v>16</v>
      </c>
      <c r="G758" s="20" t="s">
        <v>79</v>
      </c>
      <c r="H758" s="20" t="s">
        <v>87</v>
      </c>
      <c r="I758" s="20" t="s">
        <v>87</v>
      </c>
      <c r="J758" s="20" t="s">
        <v>81</v>
      </c>
      <c r="K758" s="20" t="s">
        <v>82</v>
      </c>
      <c r="L758" s="20" t="s">
        <v>95</v>
      </c>
      <c r="M758" s="20">
        <v>0.32</v>
      </c>
      <c r="N758" s="43"/>
      <c r="O758" s="20" t="s">
        <v>114</v>
      </c>
      <c r="P758" s="20" t="s">
        <v>114</v>
      </c>
      <c r="Q758" s="20" t="s">
        <v>114</v>
      </c>
      <c r="R758" s="17">
        <v>2</v>
      </c>
      <c r="S758" s="20" t="s">
        <v>63</v>
      </c>
    </row>
    <row r="759" spans="1:19" x14ac:dyDescent="0.2">
      <c r="A759" s="44">
        <v>42761</v>
      </c>
      <c r="B759" s="20">
        <v>2</v>
      </c>
      <c r="C759" s="20">
        <v>3</v>
      </c>
      <c r="D759" s="20">
        <v>6</v>
      </c>
      <c r="E759" s="20">
        <v>1</v>
      </c>
      <c r="F759" s="20">
        <v>16</v>
      </c>
      <c r="G759" s="20" t="s">
        <v>79</v>
      </c>
      <c r="H759" s="20" t="s">
        <v>87</v>
      </c>
      <c r="I759" s="20" t="s">
        <v>89</v>
      </c>
      <c r="J759" s="20" t="s">
        <v>81</v>
      </c>
      <c r="K759" s="20" t="s">
        <v>82</v>
      </c>
      <c r="L759" s="20" t="s">
        <v>95</v>
      </c>
      <c r="M759" s="20">
        <v>2.42</v>
      </c>
      <c r="N759" s="43"/>
      <c r="O759" s="20" t="s">
        <v>114</v>
      </c>
      <c r="P759" s="20" t="s">
        <v>114</v>
      </c>
      <c r="Q759" s="20" t="s">
        <v>114</v>
      </c>
      <c r="R759" s="17">
        <v>10</v>
      </c>
      <c r="S759" s="20" t="s">
        <v>67</v>
      </c>
    </row>
    <row r="760" spans="1:19" x14ac:dyDescent="0.2">
      <c r="A760" s="44">
        <v>42761</v>
      </c>
      <c r="B760" s="20">
        <v>2</v>
      </c>
      <c r="C760" s="20">
        <v>3</v>
      </c>
      <c r="D760" s="20">
        <v>6</v>
      </c>
      <c r="E760" s="20">
        <v>1</v>
      </c>
      <c r="F760" s="20">
        <v>16</v>
      </c>
      <c r="G760" s="20" t="s">
        <v>79</v>
      </c>
      <c r="H760" s="20" t="s">
        <v>87</v>
      </c>
      <c r="I760" s="20" t="s">
        <v>90</v>
      </c>
      <c r="J760" s="20" t="s">
        <v>81</v>
      </c>
      <c r="K760" s="20" t="s">
        <v>82</v>
      </c>
      <c r="L760" s="20" t="s">
        <v>95</v>
      </c>
      <c r="M760" s="20">
        <v>0.79</v>
      </c>
      <c r="N760" s="46"/>
      <c r="O760" s="17" t="s">
        <v>115</v>
      </c>
      <c r="P760" s="17" t="s">
        <v>118</v>
      </c>
      <c r="Q760" s="17" t="s">
        <v>119</v>
      </c>
      <c r="R760" s="17" t="s">
        <v>120</v>
      </c>
      <c r="S760" s="17" t="s">
        <v>67</v>
      </c>
    </row>
    <row r="761" spans="1:19" x14ac:dyDescent="0.2">
      <c r="A761" s="44">
        <v>42761</v>
      </c>
      <c r="B761" s="20">
        <v>2</v>
      </c>
      <c r="C761" s="20">
        <v>3</v>
      </c>
      <c r="D761" s="20">
        <v>6</v>
      </c>
      <c r="E761" s="20">
        <v>2</v>
      </c>
      <c r="F761" s="20">
        <v>17</v>
      </c>
      <c r="G761" s="20" t="s">
        <v>79</v>
      </c>
      <c r="H761" s="20" t="s">
        <v>87</v>
      </c>
      <c r="I761" s="20" t="s">
        <v>87</v>
      </c>
      <c r="J761" s="20" t="s">
        <v>81</v>
      </c>
      <c r="K761" s="20" t="s">
        <v>82</v>
      </c>
      <c r="L761" s="20" t="s">
        <v>95</v>
      </c>
      <c r="M761" s="20">
        <v>1.34</v>
      </c>
      <c r="N761" s="46"/>
      <c r="O761" s="20" t="s">
        <v>114</v>
      </c>
      <c r="P761" s="20" t="s">
        <v>114</v>
      </c>
      <c r="Q761" s="20" t="s">
        <v>114</v>
      </c>
      <c r="R761" s="17">
        <v>2</v>
      </c>
      <c r="S761" s="20" t="s">
        <v>63</v>
      </c>
    </row>
    <row r="762" spans="1:19" x14ac:dyDescent="0.2">
      <c r="A762" s="44">
        <v>42761</v>
      </c>
      <c r="B762" s="20">
        <v>2</v>
      </c>
      <c r="C762" s="20">
        <v>3</v>
      </c>
      <c r="D762" s="20">
        <v>6</v>
      </c>
      <c r="E762" s="20">
        <v>2</v>
      </c>
      <c r="F762" s="20">
        <v>17</v>
      </c>
      <c r="G762" s="20" t="s">
        <v>79</v>
      </c>
      <c r="H762" s="20" t="s">
        <v>87</v>
      </c>
      <c r="I762" s="20" t="s">
        <v>89</v>
      </c>
      <c r="J762" s="20" t="s">
        <v>81</v>
      </c>
      <c r="K762" s="20" t="s">
        <v>82</v>
      </c>
      <c r="L762" s="20" t="s">
        <v>95</v>
      </c>
      <c r="M762" s="20">
        <v>0</v>
      </c>
      <c r="N762" s="46"/>
      <c r="O762" s="20" t="s">
        <v>114</v>
      </c>
      <c r="P762" s="20" t="s">
        <v>114</v>
      </c>
      <c r="Q762" s="20" t="s">
        <v>114</v>
      </c>
      <c r="R762" s="17">
        <v>10</v>
      </c>
      <c r="S762" s="20" t="s">
        <v>67</v>
      </c>
    </row>
    <row r="763" spans="1:19" x14ac:dyDescent="0.2">
      <c r="A763" s="44">
        <v>42761</v>
      </c>
      <c r="B763" s="20">
        <v>2</v>
      </c>
      <c r="C763" s="20">
        <v>3</v>
      </c>
      <c r="D763" s="20">
        <v>6</v>
      </c>
      <c r="E763" s="20">
        <v>2</v>
      </c>
      <c r="F763" s="20">
        <v>17</v>
      </c>
      <c r="G763" s="20" t="s">
        <v>79</v>
      </c>
      <c r="H763" s="20" t="s">
        <v>87</v>
      </c>
      <c r="I763" s="20" t="s">
        <v>90</v>
      </c>
      <c r="J763" s="20" t="s">
        <v>81</v>
      </c>
      <c r="K763" s="20" t="s">
        <v>82</v>
      </c>
      <c r="L763" s="20" t="s">
        <v>95</v>
      </c>
      <c r="M763" s="20">
        <v>0.28000000000000003</v>
      </c>
      <c r="N763" s="46"/>
      <c r="O763" s="17" t="s">
        <v>115</v>
      </c>
      <c r="P763" s="17" t="s">
        <v>118</v>
      </c>
      <c r="Q763" s="17" t="s">
        <v>119</v>
      </c>
      <c r="R763" s="17" t="s">
        <v>120</v>
      </c>
      <c r="S763" s="17" t="s">
        <v>67</v>
      </c>
    </row>
    <row r="764" spans="1:19" x14ac:dyDescent="0.2">
      <c r="A764" s="44">
        <v>42761</v>
      </c>
      <c r="B764" s="20">
        <v>2</v>
      </c>
      <c r="C764" s="20">
        <v>3</v>
      </c>
      <c r="D764" s="20">
        <v>6</v>
      </c>
      <c r="E764" s="20">
        <v>3</v>
      </c>
      <c r="F764" s="20">
        <v>18</v>
      </c>
      <c r="G764" s="20" t="s">
        <v>79</v>
      </c>
      <c r="H764" s="20" t="s">
        <v>87</v>
      </c>
      <c r="I764" s="20" t="s">
        <v>87</v>
      </c>
      <c r="J764" s="20" t="s">
        <v>81</v>
      </c>
      <c r="K764" s="20" t="s">
        <v>82</v>
      </c>
      <c r="L764" s="20" t="s">
        <v>95</v>
      </c>
      <c r="M764" s="20">
        <v>1.83</v>
      </c>
      <c r="N764" s="46"/>
      <c r="O764" s="20" t="s">
        <v>114</v>
      </c>
      <c r="P764" s="20" t="s">
        <v>114</v>
      </c>
      <c r="Q764" s="20" t="s">
        <v>114</v>
      </c>
      <c r="R764" s="17">
        <v>2</v>
      </c>
      <c r="S764" s="20" t="s">
        <v>63</v>
      </c>
    </row>
    <row r="765" spans="1:19" x14ac:dyDescent="0.2">
      <c r="A765" s="44">
        <v>42761</v>
      </c>
      <c r="B765" s="20">
        <v>2</v>
      </c>
      <c r="C765" s="20">
        <v>3</v>
      </c>
      <c r="D765" s="20">
        <v>6</v>
      </c>
      <c r="E765" s="20">
        <v>3</v>
      </c>
      <c r="F765" s="20">
        <v>18</v>
      </c>
      <c r="G765" s="20" t="s">
        <v>79</v>
      </c>
      <c r="H765" s="20" t="s">
        <v>87</v>
      </c>
      <c r="I765" s="20" t="s">
        <v>89</v>
      </c>
      <c r="J765" s="20" t="s">
        <v>81</v>
      </c>
      <c r="K765" s="20" t="s">
        <v>82</v>
      </c>
      <c r="L765" s="20" t="s">
        <v>95</v>
      </c>
      <c r="M765" s="20">
        <v>0</v>
      </c>
      <c r="N765" s="46"/>
      <c r="O765" s="20" t="s">
        <v>114</v>
      </c>
      <c r="P765" s="20" t="s">
        <v>114</v>
      </c>
      <c r="Q765" s="20" t="s">
        <v>114</v>
      </c>
      <c r="R765" s="17">
        <v>10</v>
      </c>
      <c r="S765" s="20" t="s">
        <v>67</v>
      </c>
    </row>
    <row r="766" spans="1:19" x14ac:dyDescent="0.2">
      <c r="A766" s="44">
        <v>42761</v>
      </c>
      <c r="B766" s="20">
        <v>2</v>
      </c>
      <c r="C766" s="20">
        <v>3</v>
      </c>
      <c r="D766" s="20">
        <v>6</v>
      </c>
      <c r="E766" s="20">
        <v>3</v>
      </c>
      <c r="F766" s="20">
        <v>18</v>
      </c>
      <c r="G766" s="20" t="s">
        <v>79</v>
      </c>
      <c r="H766" s="20" t="s">
        <v>87</v>
      </c>
      <c r="I766" s="20" t="s">
        <v>90</v>
      </c>
      <c r="J766" s="20" t="s">
        <v>81</v>
      </c>
      <c r="K766" s="20" t="s">
        <v>82</v>
      </c>
      <c r="L766" s="20" t="s">
        <v>95</v>
      </c>
      <c r="M766" s="20">
        <v>0</v>
      </c>
      <c r="N766" s="46"/>
      <c r="O766" s="17" t="s">
        <v>115</v>
      </c>
      <c r="P766" s="17" t="s">
        <v>118</v>
      </c>
      <c r="Q766" s="17" t="s">
        <v>119</v>
      </c>
      <c r="R766" s="17" t="s">
        <v>120</v>
      </c>
      <c r="S766" s="17" t="s">
        <v>67</v>
      </c>
    </row>
    <row r="767" spans="1:19" ht="17" x14ac:dyDescent="0.2">
      <c r="A767" s="44">
        <v>42761</v>
      </c>
      <c r="B767" s="20">
        <v>2</v>
      </c>
      <c r="C767" s="20">
        <v>1</v>
      </c>
      <c r="D767" s="20">
        <v>4</v>
      </c>
      <c r="E767" s="20">
        <v>1</v>
      </c>
      <c r="F767" s="20">
        <v>10</v>
      </c>
      <c r="G767" s="20" t="s">
        <v>59</v>
      </c>
      <c r="H767" s="20" t="s">
        <v>121</v>
      </c>
      <c r="I767" s="20" t="s">
        <v>121</v>
      </c>
      <c r="J767" s="20" t="s">
        <v>61</v>
      </c>
      <c r="K767" s="20" t="s">
        <v>83</v>
      </c>
      <c r="L767" s="20" t="s">
        <v>98</v>
      </c>
      <c r="M767" s="20">
        <v>31.08</v>
      </c>
      <c r="N767" s="43" t="s">
        <v>77</v>
      </c>
      <c r="O767" s="20" t="s">
        <v>114</v>
      </c>
      <c r="P767" s="20" t="s">
        <v>114</v>
      </c>
      <c r="Q767" s="20" t="s">
        <v>114</v>
      </c>
      <c r="R767" s="17">
        <v>3</v>
      </c>
      <c r="S767" s="20" t="s">
        <v>63</v>
      </c>
    </row>
    <row r="768" spans="1:19" x14ac:dyDescent="0.2">
      <c r="A768" s="44">
        <v>42761</v>
      </c>
      <c r="B768" s="20">
        <v>2</v>
      </c>
      <c r="C768" s="20">
        <v>1</v>
      </c>
      <c r="D768" s="20">
        <v>4</v>
      </c>
      <c r="E768" s="20">
        <v>1</v>
      </c>
      <c r="F768" s="20">
        <v>10</v>
      </c>
      <c r="G768" s="20" t="s">
        <v>59</v>
      </c>
      <c r="H768" s="20" t="s">
        <v>121</v>
      </c>
      <c r="I768" s="20" t="s">
        <v>98</v>
      </c>
      <c r="J768" s="20" t="s">
        <v>61</v>
      </c>
      <c r="K768" s="20" t="s">
        <v>83</v>
      </c>
      <c r="L768" s="20" t="s">
        <v>98</v>
      </c>
      <c r="M768" s="20">
        <v>16.149999999999999</v>
      </c>
      <c r="N768" s="46"/>
      <c r="O768" s="20" t="s">
        <v>114</v>
      </c>
      <c r="P768" s="20" t="s">
        <v>114</v>
      </c>
      <c r="Q768" s="20" t="s">
        <v>114</v>
      </c>
      <c r="R768" s="17">
        <v>11</v>
      </c>
      <c r="S768" s="20" t="s">
        <v>67</v>
      </c>
    </row>
    <row r="769" spans="1:20" x14ac:dyDescent="0.2">
      <c r="A769" s="44">
        <v>42761</v>
      </c>
      <c r="B769" s="20">
        <v>2</v>
      </c>
      <c r="C769" s="20">
        <v>1</v>
      </c>
      <c r="D769" s="20">
        <v>4</v>
      </c>
      <c r="E769" s="20">
        <v>1</v>
      </c>
      <c r="F769" s="20">
        <v>10</v>
      </c>
      <c r="G769" s="20" t="s">
        <v>59</v>
      </c>
      <c r="H769" s="20" t="s">
        <v>121</v>
      </c>
      <c r="I769" s="20" t="s">
        <v>122</v>
      </c>
      <c r="J769" s="20" t="s">
        <v>61</v>
      </c>
      <c r="K769" s="20" t="s">
        <v>83</v>
      </c>
      <c r="L769" s="20" t="s">
        <v>98</v>
      </c>
      <c r="M769" s="20">
        <v>11.88</v>
      </c>
      <c r="N769" s="46"/>
      <c r="O769" s="17" t="s">
        <v>115</v>
      </c>
      <c r="P769" s="17" t="s">
        <v>15</v>
      </c>
      <c r="Q769" s="17" t="s">
        <v>60</v>
      </c>
      <c r="R769" s="17" t="s">
        <v>65</v>
      </c>
      <c r="S769" s="17" t="s">
        <v>63</v>
      </c>
    </row>
    <row r="770" spans="1:20" x14ac:dyDescent="0.2">
      <c r="A770" s="44">
        <v>42761</v>
      </c>
      <c r="B770" s="20">
        <v>2</v>
      </c>
      <c r="C770" s="20">
        <v>1</v>
      </c>
      <c r="D770" s="20">
        <v>4</v>
      </c>
      <c r="E770" s="20">
        <v>1</v>
      </c>
      <c r="F770" s="20">
        <v>10</v>
      </c>
      <c r="G770" s="20" t="s">
        <v>59</v>
      </c>
      <c r="H770" s="20" t="s">
        <v>121</v>
      </c>
      <c r="I770" s="20" t="s">
        <v>123</v>
      </c>
      <c r="J770" s="20" t="s">
        <v>61</v>
      </c>
      <c r="K770" s="20" t="s">
        <v>83</v>
      </c>
      <c r="L770" s="20" t="s">
        <v>98</v>
      </c>
      <c r="M770" s="20">
        <v>14.5</v>
      </c>
      <c r="N770" s="46"/>
      <c r="O770" s="17" t="s">
        <v>124</v>
      </c>
      <c r="P770" s="17" t="s">
        <v>106</v>
      </c>
      <c r="Q770" s="17" t="s">
        <v>106</v>
      </c>
      <c r="R770" s="17" t="s">
        <v>107</v>
      </c>
      <c r="S770" s="17" t="s">
        <v>63</v>
      </c>
    </row>
    <row r="771" spans="1:20" x14ac:dyDescent="0.2">
      <c r="A771" s="44">
        <v>42761</v>
      </c>
      <c r="B771" s="20">
        <v>2</v>
      </c>
      <c r="C771" s="20">
        <v>1</v>
      </c>
      <c r="D771" s="20">
        <v>4</v>
      </c>
      <c r="E771" s="20">
        <v>1</v>
      </c>
      <c r="F771" s="20">
        <v>10</v>
      </c>
      <c r="G771" s="20" t="s">
        <v>59</v>
      </c>
      <c r="H771" s="20" t="s">
        <v>121</v>
      </c>
      <c r="I771" s="20" t="s">
        <v>125</v>
      </c>
      <c r="J771" s="20" t="s">
        <v>61</v>
      </c>
      <c r="K771" s="20" t="s">
        <v>83</v>
      </c>
      <c r="L771" s="20" t="s">
        <v>98</v>
      </c>
      <c r="M771" s="20">
        <v>16.010000000000002</v>
      </c>
      <c r="N771" s="46"/>
      <c r="O771" s="17" t="s">
        <v>115</v>
      </c>
      <c r="P771" s="17" t="s">
        <v>116</v>
      </c>
      <c r="Q771" s="17" t="s">
        <v>87</v>
      </c>
      <c r="R771" s="17" t="s">
        <v>91</v>
      </c>
      <c r="S771" s="17" t="s">
        <v>67</v>
      </c>
    </row>
    <row r="772" spans="1:20" x14ac:dyDescent="0.2">
      <c r="A772" s="44">
        <v>42761</v>
      </c>
      <c r="B772" s="20">
        <v>2</v>
      </c>
      <c r="C772" s="20">
        <v>1</v>
      </c>
      <c r="D772" s="20">
        <v>4</v>
      </c>
      <c r="E772" s="20">
        <v>1</v>
      </c>
      <c r="F772" s="20">
        <v>10</v>
      </c>
      <c r="G772" s="20" t="s">
        <v>79</v>
      </c>
      <c r="H772" s="20" t="s">
        <v>98</v>
      </c>
      <c r="I772" s="20" t="s">
        <v>99</v>
      </c>
      <c r="J772" s="20" t="s">
        <v>81</v>
      </c>
      <c r="K772" s="20" t="s">
        <v>82</v>
      </c>
      <c r="L772" s="20" t="s">
        <v>121</v>
      </c>
      <c r="M772" s="20">
        <v>12.12</v>
      </c>
      <c r="N772" s="46"/>
      <c r="O772" s="20" t="s">
        <v>114</v>
      </c>
      <c r="P772" s="20" t="s">
        <v>114</v>
      </c>
      <c r="Q772" s="20" t="s">
        <v>114</v>
      </c>
      <c r="R772" s="17">
        <v>5</v>
      </c>
      <c r="S772" s="20" t="s">
        <v>63</v>
      </c>
    </row>
    <row r="773" spans="1:20" x14ac:dyDescent="0.2">
      <c r="A773" s="44">
        <v>42761</v>
      </c>
      <c r="B773" s="20">
        <v>2</v>
      </c>
      <c r="C773" s="20">
        <v>1</v>
      </c>
      <c r="D773" s="20">
        <v>4</v>
      </c>
      <c r="E773" s="20">
        <v>1</v>
      </c>
      <c r="F773" s="20">
        <v>10</v>
      </c>
      <c r="G773" s="20" t="s">
        <v>79</v>
      </c>
      <c r="H773" s="20" t="s">
        <v>98</v>
      </c>
      <c r="I773" s="20" t="s">
        <v>101</v>
      </c>
      <c r="J773" s="20" t="s">
        <v>81</v>
      </c>
      <c r="K773" s="20" t="s">
        <v>82</v>
      </c>
      <c r="L773" s="20" t="s">
        <v>121</v>
      </c>
      <c r="M773" s="20">
        <v>20.59</v>
      </c>
      <c r="N773" s="46"/>
      <c r="O773" s="17" t="s">
        <v>124</v>
      </c>
      <c r="P773" s="17" t="s">
        <v>106</v>
      </c>
      <c r="Q773" s="17" t="s">
        <v>106</v>
      </c>
      <c r="R773" s="17" t="s">
        <v>112</v>
      </c>
      <c r="S773" s="17" t="s">
        <v>67</v>
      </c>
    </row>
    <row r="774" spans="1:20" x14ac:dyDescent="0.2">
      <c r="A774" s="44">
        <v>42761</v>
      </c>
      <c r="B774" s="20">
        <v>2</v>
      </c>
      <c r="C774" s="20">
        <v>1</v>
      </c>
      <c r="D774" s="20">
        <v>4</v>
      </c>
      <c r="E774" s="20">
        <v>1</v>
      </c>
      <c r="F774" s="20">
        <v>10</v>
      </c>
      <c r="G774" s="20" t="s">
        <v>79</v>
      </c>
      <c r="H774" s="20" t="s">
        <v>98</v>
      </c>
      <c r="I774" s="20" t="s">
        <v>102</v>
      </c>
      <c r="J774" s="20" t="s">
        <v>81</v>
      </c>
      <c r="K774" s="20" t="s">
        <v>82</v>
      </c>
      <c r="L774" s="20" t="s">
        <v>121</v>
      </c>
      <c r="M774" s="20">
        <v>8.52</v>
      </c>
      <c r="N774" s="43"/>
      <c r="O774" s="17" t="s">
        <v>115</v>
      </c>
      <c r="P774" s="17" t="s">
        <v>118</v>
      </c>
      <c r="Q774" s="17" t="s">
        <v>121</v>
      </c>
      <c r="R774" s="17" t="s">
        <v>122</v>
      </c>
      <c r="S774" s="17" t="s">
        <v>63</v>
      </c>
    </row>
    <row r="775" spans="1:20" x14ac:dyDescent="0.2">
      <c r="A775" s="44">
        <v>42761</v>
      </c>
      <c r="B775" s="20">
        <v>2</v>
      </c>
      <c r="C775" s="20">
        <v>1</v>
      </c>
      <c r="D775" s="20">
        <v>4</v>
      </c>
      <c r="E775" s="20">
        <v>1</v>
      </c>
      <c r="F775" s="20">
        <v>10</v>
      </c>
      <c r="G775" s="20" t="s">
        <v>79</v>
      </c>
      <c r="H775" s="20" t="s">
        <v>98</v>
      </c>
      <c r="I775" s="20" t="s">
        <v>103</v>
      </c>
      <c r="J775" s="20" t="s">
        <v>81</v>
      </c>
      <c r="K775" s="20" t="s">
        <v>82</v>
      </c>
      <c r="L775" s="20" t="s">
        <v>121</v>
      </c>
      <c r="M775" s="20">
        <v>8.9700000000000006</v>
      </c>
      <c r="N775" s="46"/>
      <c r="O775" s="17" t="s">
        <v>115</v>
      </c>
      <c r="P775" s="17" t="s">
        <v>15</v>
      </c>
      <c r="Q775" s="17" t="s">
        <v>126</v>
      </c>
      <c r="R775" s="17" t="s">
        <v>75</v>
      </c>
      <c r="S775" s="17" t="s">
        <v>63</v>
      </c>
    </row>
    <row r="776" spans="1:20" x14ac:dyDescent="0.2">
      <c r="A776" s="44">
        <v>42761</v>
      </c>
      <c r="B776" s="20">
        <v>2</v>
      </c>
      <c r="C776" s="20">
        <v>1</v>
      </c>
      <c r="D776" s="20">
        <v>4</v>
      </c>
      <c r="E776" s="20">
        <v>1</v>
      </c>
      <c r="F776" s="20">
        <v>10</v>
      </c>
      <c r="G776" s="20" t="s">
        <v>79</v>
      </c>
      <c r="H776" s="20" t="s">
        <v>98</v>
      </c>
      <c r="I776" s="20" t="s">
        <v>104</v>
      </c>
      <c r="J776" s="20" t="s">
        <v>81</v>
      </c>
      <c r="K776" s="20" t="s">
        <v>82</v>
      </c>
      <c r="L776" s="20" t="s">
        <v>121</v>
      </c>
      <c r="M776" s="20">
        <v>1.06</v>
      </c>
      <c r="N776" s="46"/>
      <c r="O776" s="17" t="s">
        <v>115</v>
      </c>
      <c r="P776" s="17" t="s">
        <v>116</v>
      </c>
      <c r="Q776" s="17" t="s">
        <v>127</v>
      </c>
      <c r="R776" s="17" t="s">
        <v>96</v>
      </c>
      <c r="S776" s="17" t="s">
        <v>67</v>
      </c>
      <c r="T776" s="45">
        <v>42219</v>
      </c>
    </row>
    <row r="777" spans="1:20" x14ac:dyDescent="0.2">
      <c r="A777" s="44">
        <v>42761</v>
      </c>
      <c r="B777" s="20">
        <v>2</v>
      </c>
      <c r="C777" s="20">
        <v>1</v>
      </c>
      <c r="D777" s="20">
        <v>4</v>
      </c>
      <c r="E777" s="20">
        <v>1</v>
      </c>
      <c r="F777" s="20">
        <v>10</v>
      </c>
      <c r="G777" s="20" t="s">
        <v>59</v>
      </c>
      <c r="H777" s="20" t="s">
        <v>128</v>
      </c>
      <c r="I777" s="20" t="s">
        <v>129</v>
      </c>
      <c r="J777" s="20" t="s">
        <v>29</v>
      </c>
      <c r="K777" s="20" t="s">
        <v>80</v>
      </c>
      <c r="L777" s="20" t="s">
        <v>130</v>
      </c>
      <c r="M777" s="20">
        <v>3.94</v>
      </c>
      <c r="N777" s="46"/>
      <c r="O777" s="20" t="s">
        <v>114</v>
      </c>
      <c r="P777" s="20" t="s">
        <v>114</v>
      </c>
      <c r="Q777" s="20" t="s">
        <v>114</v>
      </c>
      <c r="R777" s="17">
        <v>6</v>
      </c>
      <c r="S777" s="20" t="s">
        <v>63</v>
      </c>
    </row>
    <row r="778" spans="1:20" x14ac:dyDescent="0.2">
      <c r="A778" s="44">
        <v>42761</v>
      </c>
      <c r="B778" s="20">
        <v>2</v>
      </c>
      <c r="C778" s="20">
        <v>1</v>
      </c>
      <c r="D778" s="20">
        <v>4</v>
      </c>
      <c r="E778" s="20">
        <v>1</v>
      </c>
      <c r="F778" s="20">
        <v>10</v>
      </c>
      <c r="G778" s="20" t="s">
        <v>59</v>
      </c>
      <c r="H778" s="20" t="s">
        <v>128</v>
      </c>
      <c r="I778" s="20" t="s">
        <v>120</v>
      </c>
      <c r="J778" s="20" t="s">
        <v>29</v>
      </c>
      <c r="K778" s="20" t="s">
        <v>80</v>
      </c>
      <c r="L778" s="20" t="s">
        <v>130</v>
      </c>
      <c r="M778" s="20">
        <v>2.94</v>
      </c>
      <c r="N778" s="46"/>
      <c r="O778" s="17" t="s">
        <v>124</v>
      </c>
      <c r="P778" s="17" t="s">
        <v>106</v>
      </c>
      <c r="Q778" s="17" t="s">
        <v>106</v>
      </c>
      <c r="R778" s="17" t="s">
        <v>111</v>
      </c>
      <c r="S778" s="17" t="s">
        <v>63</v>
      </c>
    </row>
    <row r="779" spans="1:20" x14ac:dyDescent="0.2">
      <c r="A779" s="44">
        <v>42761</v>
      </c>
      <c r="B779" s="20">
        <v>2</v>
      </c>
      <c r="C779" s="20">
        <v>1</v>
      </c>
      <c r="D779" s="20">
        <v>4</v>
      </c>
      <c r="E779" s="20">
        <v>1</v>
      </c>
      <c r="F779" s="20">
        <v>10</v>
      </c>
      <c r="G779" s="20" t="s">
        <v>59</v>
      </c>
      <c r="H779" s="20" t="s">
        <v>128</v>
      </c>
      <c r="I779" s="20" t="s">
        <v>131</v>
      </c>
      <c r="J779" s="20" t="s">
        <v>29</v>
      </c>
      <c r="K779" s="20" t="s">
        <v>80</v>
      </c>
      <c r="L779" s="20" t="s">
        <v>130</v>
      </c>
      <c r="M779" s="20">
        <v>0.47</v>
      </c>
      <c r="N779" s="46"/>
      <c r="O779" s="17" t="s">
        <v>115</v>
      </c>
      <c r="P779" s="17" t="s">
        <v>15</v>
      </c>
      <c r="Q779" s="17" t="s">
        <v>60</v>
      </c>
      <c r="R779" s="17" t="s">
        <v>66</v>
      </c>
      <c r="S779" s="17" t="s">
        <v>67</v>
      </c>
    </row>
    <row r="780" spans="1:20" x14ac:dyDescent="0.2">
      <c r="A780" s="44">
        <v>42761</v>
      </c>
      <c r="B780" s="20">
        <v>2</v>
      </c>
      <c r="C780" s="20">
        <v>1</v>
      </c>
      <c r="D780" s="20">
        <v>4</v>
      </c>
      <c r="E780" s="20">
        <v>1</v>
      </c>
      <c r="F780" s="20">
        <v>10</v>
      </c>
      <c r="G780" s="20" t="s">
        <v>59</v>
      </c>
      <c r="H780" s="20" t="s">
        <v>128</v>
      </c>
      <c r="I780" s="20" t="s">
        <v>132</v>
      </c>
      <c r="J780" s="20" t="s">
        <v>29</v>
      </c>
      <c r="K780" s="20" t="s">
        <v>80</v>
      </c>
      <c r="L780" s="20" t="s">
        <v>130</v>
      </c>
      <c r="M780" s="20">
        <v>1.64</v>
      </c>
      <c r="N780" s="46"/>
      <c r="O780" s="17" t="s">
        <v>115</v>
      </c>
      <c r="P780" s="17" t="s">
        <v>116</v>
      </c>
      <c r="Q780" s="17" t="s">
        <v>87</v>
      </c>
      <c r="R780" s="17" t="s">
        <v>90</v>
      </c>
      <c r="S780" s="17" t="s">
        <v>63</v>
      </c>
    </row>
    <row r="781" spans="1:20" x14ac:dyDescent="0.2">
      <c r="A781" s="44">
        <v>42761</v>
      </c>
      <c r="B781" s="20">
        <v>2</v>
      </c>
      <c r="C781" s="20">
        <v>1</v>
      </c>
      <c r="D781" s="20">
        <v>4</v>
      </c>
      <c r="E781" s="20">
        <v>1</v>
      </c>
      <c r="F781" s="20">
        <v>10</v>
      </c>
      <c r="G781" s="20" t="s">
        <v>59</v>
      </c>
      <c r="H781" s="20" t="s">
        <v>128</v>
      </c>
      <c r="I781" s="20" t="s">
        <v>133</v>
      </c>
      <c r="J781" s="20" t="s">
        <v>29</v>
      </c>
      <c r="K781" s="20" t="s">
        <v>80</v>
      </c>
      <c r="L781" s="20" t="s">
        <v>130</v>
      </c>
      <c r="M781" s="20">
        <v>4.75</v>
      </c>
      <c r="N781" s="46"/>
      <c r="O781" s="17" t="s">
        <v>115</v>
      </c>
      <c r="P781" s="17" t="s">
        <v>118</v>
      </c>
      <c r="Q781" s="17" t="s">
        <v>121</v>
      </c>
      <c r="R781" s="17" t="s">
        <v>123</v>
      </c>
      <c r="S781" s="17" t="s">
        <v>67</v>
      </c>
    </row>
    <row r="782" spans="1:20" x14ac:dyDescent="0.2">
      <c r="A782" s="44">
        <v>42761</v>
      </c>
      <c r="B782" s="20">
        <v>2</v>
      </c>
      <c r="C782" s="20">
        <v>1</v>
      </c>
      <c r="D782" s="20">
        <v>4</v>
      </c>
      <c r="E782" s="20">
        <v>2</v>
      </c>
      <c r="F782" s="20">
        <v>11</v>
      </c>
      <c r="G782" s="20" t="s">
        <v>59</v>
      </c>
      <c r="H782" s="20" t="s">
        <v>121</v>
      </c>
      <c r="I782" s="20" t="s">
        <v>121</v>
      </c>
      <c r="J782" s="20" t="s">
        <v>61</v>
      </c>
      <c r="K782" s="20" t="s">
        <v>83</v>
      </c>
      <c r="L782" s="20" t="s">
        <v>98</v>
      </c>
      <c r="M782" s="20">
        <v>11.11</v>
      </c>
      <c r="N782" s="46"/>
      <c r="O782" s="20" t="s">
        <v>114</v>
      </c>
      <c r="P782" s="20" t="s">
        <v>114</v>
      </c>
      <c r="Q782" s="20" t="s">
        <v>114</v>
      </c>
      <c r="R782" s="17">
        <v>3</v>
      </c>
      <c r="S782" s="20" t="s">
        <v>63</v>
      </c>
    </row>
    <row r="783" spans="1:20" x14ac:dyDescent="0.2">
      <c r="A783" s="44">
        <v>42761</v>
      </c>
      <c r="B783" s="20">
        <v>2</v>
      </c>
      <c r="C783" s="20">
        <v>1</v>
      </c>
      <c r="D783" s="20">
        <v>4</v>
      </c>
      <c r="E783" s="20">
        <v>2</v>
      </c>
      <c r="F783" s="20">
        <v>11</v>
      </c>
      <c r="G783" s="20" t="s">
        <v>59</v>
      </c>
      <c r="H783" s="20" t="s">
        <v>121</v>
      </c>
      <c r="I783" s="20" t="s">
        <v>98</v>
      </c>
      <c r="J783" s="20" t="s">
        <v>61</v>
      </c>
      <c r="K783" s="20" t="s">
        <v>83</v>
      </c>
      <c r="L783" s="20" t="s">
        <v>98</v>
      </c>
      <c r="M783" s="20">
        <v>0.36</v>
      </c>
      <c r="N783" s="46"/>
      <c r="O783" s="20" t="s">
        <v>114</v>
      </c>
      <c r="P783" s="20" t="s">
        <v>114</v>
      </c>
      <c r="Q783" s="20" t="s">
        <v>114</v>
      </c>
      <c r="R783" s="17">
        <v>11</v>
      </c>
      <c r="S783" s="20" t="s">
        <v>67</v>
      </c>
    </row>
    <row r="784" spans="1:20" x14ac:dyDescent="0.2">
      <c r="A784" s="44">
        <v>42761</v>
      </c>
      <c r="B784" s="20">
        <v>2</v>
      </c>
      <c r="C784" s="20">
        <v>1</v>
      </c>
      <c r="D784" s="20">
        <v>4</v>
      </c>
      <c r="E784" s="20">
        <v>2</v>
      </c>
      <c r="F784" s="20">
        <v>11</v>
      </c>
      <c r="G784" s="20" t="s">
        <v>59</v>
      </c>
      <c r="H784" s="20" t="s">
        <v>121</v>
      </c>
      <c r="I784" s="20" t="s">
        <v>122</v>
      </c>
      <c r="J784" s="20" t="s">
        <v>61</v>
      </c>
      <c r="K784" s="20" t="s">
        <v>83</v>
      </c>
      <c r="L784" s="20" t="s">
        <v>98</v>
      </c>
      <c r="M784" s="20">
        <v>6.2</v>
      </c>
      <c r="N784" s="46"/>
      <c r="O784" s="17" t="s">
        <v>115</v>
      </c>
      <c r="P784" s="17" t="s">
        <v>15</v>
      </c>
      <c r="Q784" s="17" t="s">
        <v>60</v>
      </c>
      <c r="R784" s="17" t="s">
        <v>65</v>
      </c>
      <c r="S784" s="17" t="s">
        <v>63</v>
      </c>
    </row>
    <row r="785" spans="1:20" x14ac:dyDescent="0.2">
      <c r="A785" s="44">
        <v>42761</v>
      </c>
      <c r="B785" s="20">
        <v>2</v>
      </c>
      <c r="C785" s="20">
        <v>1</v>
      </c>
      <c r="D785" s="20">
        <v>4</v>
      </c>
      <c r="E785" s="20">
        <v>2</v>
      </c>
      <c r="F785" s="20">
        <v>11</v>
      </c>
      <c r="G785" s="20" t="s">
        <v>59</v>
      </c>
      <c r="H785" s="20" t="s">
        <v>121</v>
      </c>
      <c r="I785" s="20" t="s">
        <v>123</v>
      </c>
      <c r="J785" s="20" t="s">
        <v>61</v>
      </c>
      <c r="K785" s="20" t="s">
        <v>83</v>
      </c>
      <c r="L785" s="20" t="s">
        <v>98</v>
      </c>
      <c r="M785" s="20">
        <v>1.64</v>
      </c>
      <c r="N785" s="46"/>
      <c r="O785" s="17" t="s">
        <v>124</v>
      </c>
      <c r="P785" s="17" t="s">
        <v>106</v>
      </c>
      <c r="Q785" s="17" t="s">
        <v>106</v>
      </c>
      <c r="R785" s="17" t="s">
        <v>107</v>
      </c>
      <c r="S785" s="17" t="s">
        <v>63</v>
      </c>
    </row>
    <row r="786" spans="1:20" x14ac:dyDescent="0.2">
      <c r="A786" s="44">
        <v>42761</v>
      </c>
      <c r="B786" s="20">
        <v>2</v>
      </c>
      <c r="C786" s="20">
        <v>1</v>
      </c>
      <c r="D786" s="20">
        <v>4</v>
      </c>
      <c r="E786" s="20">
        <v>2</v>
      </c>
      <c r="F786" s="20">
        <v>11</v>
      </c>
      <c r="G786" s="20" t="s">
        <v>59</v>
      </c>
      <c r="H786" s="20" t="s">
        <v>121</v>
      </c>
      <c r="I786" s="20" t="s">
        <v>125</v>
      </c>
      <c r="J786" s="20" t="s">
        <v>61</v>
      </c>
      <c r="K786" s="20" t="s">
        <v>83</v>
      </c>
      <c r="L786" s="20" t="s">
        <v>98</v>
      </c>
      <c r="M786" s="20">
        <v>1.89</v>
      </c>
      <c r="N786" s="46"/>
      <c r="O786" s="17" t="s">
        <v>115</v>
      </c>
      <c r="P786" s="17" t="s">
        <v>116</v>
      </c>
      <c r="Q786" s="17" t="s">
        <v>87</v>
      </c>
      <c r="R786" s="17" t="s">
        <v>91</v>
      </c>
      <c r="S786" s="17" t="s">
        <v>67</v>
      </c>
    </row>
    <row r="787" spans="1:20" x14ac:dyDescent="0.2">
      <c r="A787" s="44">
        <v>42761</v>
      </c>
      <c r="B787" s="20">
        <v>2</v>
      </c>
      <c r="C787" s="20">
        <v>1</v>
      </c>
      <c r="D787" s="20">
        <v>4</v>
      </c>
      <c r="E787" s="20">
        <v>2</v>
      </c>
      <c r="F787" s="20">
        <v>11</v>
      </c>
      <c r="G787" s="20" t="s">
        <v>79</v>
      </c>
      <c r="H787" s="20" t="s">
        <v>98</v>
      </c>
      <c r="I787" s="20" t="s">
        <v>99</v>
      </c>
      <c r="J787" s="20" t="s">
        <v>81</v>
      </c>
      <c r="K787" s="20" t="s">
        <v>82</v>
      </c>
      <c r="L787" s="20" t="s">
        <v>121</v>
      </c>
      <c r="M787" s="20">
        <v>0.47</v>
      </c>
      <c r="N787" s="46"/>
      <c r="O787" s="20" t="s">
        <v>114</v>
      </c>
      <c r="P787" s="20" t="s">
        <v>114</v>
      </c>
      <c r="Q787" s="20" t="s">
        <v>114</v>
      </c>
      <c r="R787" s="17">
        <v>5</v>
      </c>
      <c r="S787" s="20" t="s">
        <v>63</v>
      </c>
    </row>
    <row r="788" spans="1:20" x14ac:dyDescent="0.2">
      <c r="A788" s="44">
        <v>42761</v>
      </c>
      <c r="B788" s="20">
        <v>2</v>
      </c>
      <c r="C788" s="20">
        <v>1</v>
      </c>
      <c r="D788" s="20">
        <v>4</v>
      </c>
      <c r="E788" s="20">
        <v>2</v>
      </c>
      <c r="F788" s="20">
        <v>11</v>
      </c>
      <c r="G788" s="20" t="s">
        <v>79</v>
      </c>
      <c r="H788" s="20" t="s">
        <v>98</v>
      </c>
      <c r="I788" s="20" t="s">
        <v>101</v>
      </c>
      <c r="J788" s="20" t="s">
        <v>81</v>
      </c>
      <c r="K788" s="20" t="s">
        <v>82</v>
      </c>
      <c r="L788" s="20" t="s">
        <v>121</v>
      </c>
      <c r="M788" s="20">
        <v>3.36</v>
      </c>
      <c r="N788" s="46"/>
      <c r="O788" s="17" t="s">
        <v>124</v>
      </c>
      <c r="P788" s="17" t="s">
        <v>106</v>
      </c>
      <c r="Q788" s="17" t="s">
        <v>106</v>
      </c>
      <c r="R788" s="17" t="s">
        <v>112</v>
      </c>
      <c r="S788" s="17" t="s">
        <v>67</v>
      </c>
    </row>
    <row r="789" spans="1:20" x14ac:dyDescent="0.2">
      <c r="A789" s="44">
        <v>42761</v>
      </c>
      <c r="B789" s="20">
        <v>2</v>
      </c>
      <c r="C789" s="20">
        <v>1</v>
      </c>
      <c r="D789" s="20">
        <v>4</v>
      </c>
      <c r="E789" s="20">
        <v>2</v>
      </c>
      <c r="F789" s="20">
        <v>11</v>
      </c>
      <c r="G789" s="20" t="s">
        <v>79</v>
      </c>
      <c r="H789" s="20" t="s">
        <v>98</v>
      </c>
      <c r="I789" s="20" t="s">
        <v>102</v>
      </c>
      <c r="J789" s="20" t="s">
        <v>81</v>
      </c>
      <c r="K789" s="20" t="s">
        <v>82</v>
      </c>
      <c r="L789" s="20" t="s">
        <v>121</v>
      </c>
      <c r="M789" s="20">
        <v>2.5</v>
      </c>
      <c r="N789" s="46"/>
      <c r="O789" s="17" t="s">
        <v>115</v>
      </c>
      <c r="P789" s="17" t="s">
        <v>118</v>
      </c>
      <c r="Q789" s="17" t="s">
        <v>121</v>
      </c>
      <c r="R789" s="17" t="s">
        <v>122</v>
      </c>
      <c r="S789" s="17" t="s">
        <v>63</v>
      </c>
    </row>
    <row r="790" spans="1:20" x14ac:dyDescent="0.2">
      <c r="A790" s="44">
        <v>42761</v>
      </c>
      <c r="B790" s="20">
        <v>2</v>
      </c>
      <c r="C790" s="20">
        <v>1</v>
      </c>
      <c r="D790" s="20">
        <v>4</v>
      </c>
      <c r="E790" s="20">
        <v>2</v>
      </c>
      <c r="F790" s="20">
        <v>11</v>
      </c>
      <c r="G790" s="20" t="s">
        <v>79</v>
      </c>
      <c r="H790" s="20" t="s">
        <v>98</v>
      </c>
      <c r="I790" s="20" t="s">
        <v>103</v>
      </c>
      <c r="J790" s="20" t="s">
        <v>81</v>
      </c>
      <c r="K790" s="20" t="s">
        <v>82</v>
      </c>
      <c r="L790" s="20" t="s">
        <v>121</v>
      </c>
      <c r="M790" s="20">
        <v>4.92</v>
      </c>
      <c r="N790" s="46"/>
      <c r="O790" s="17" t="s">
        <v>115</v>
      </c>
      <c r="P790" s="17" t="s">
        <v>15</v>
      </c>
      <c r="Q790" s="17" t="s">
        <v>126</v>
      </c>
      <c r="R790" s="17" t="s">
        <v>75</v>
      </c>
      <c r="S790" s="17" t="s">
        <v>63</v>
      </c>
    </row>
    <row r="791" spans="1:20" x14ac:dyDescent="0.2">
      <c r="A791" s="44">
        <v>42761</v>
      </c>
      <c r="B791" s="20">
        <v>2</v>
      </c>
      <c r="C791" s="20">
        <v>1</v>
      </c>
      <c r="D791" s="20">
        <v>4</v>
      </c>
      <c r="E791" s="20">
        <v>2</v>
      </c>
      <c r="F791" s="20">
        <v>11</v>
      </c>
      <c r="G791" s="20" t="s">
        <v>79</v>
      </c>
      <c r="H791" s="20" t="s">
        <v>98</v>
      </c>
      <c r="I791" s="20" t="s">
        <v>104</v>
      </c>
      <c r="J791" s="20" t="s">
        <v>81</v>
      </c>
      <c r="K791" s="20" t="s">
        <v>82</v>
      </c>
      <c r="L791" s="20" t="s">
        <v>121</v>
      </c>
      <c r="M791" s="20">
        <v>1.1399999999999999</v>
      </c>
      <c r="N791" s="46"/>
      <c r="O791" s="17" t="s">
        <v>115</v>
      </c>
      <c r="P791" s="17" t="s">
        <v>116</v>
      </c>
      <c r="Q791" s="17" t="s">
        <v>127</v>
      </c>
      <c r="R791" s="17" t="s">
        <v>96</v>
      </c>
      <c r="S791" s="17" t="s">
        <v>67</v>
      </c>
      <c r="T791" s="45">
        <v>42219</v>
      </c>
    </row>
    <row r="792" spans="1:20" x14ac:dyDescent="0.2">
      <c r="A792" s="44">
        <v>42761</v>
      </c>
      <c r="B792" s="20">
        <v>2</v>
      </c>
      <c r="C792" s="20">
        <v>1</v>
      </c>
      <c r="D792" s="20">
        <v>4</v>
      </c>
      <c r="E792" s="20">
        <v>2</v>
      </c>
      <c r="F792" s="20">
        <v>11</v>
      </c>
      <c r="G792" s="20" t="s">
        <v>59</v>
      </c>
      <c r="H792" s="20" t="s">
        <v>128</v>
      </c>
      <c r="I792" s="20" t="s">
        <v>129</v>
      </c>
      <c r="J792" s="20" t="s">
        <v>29</v>
      </c>
      <c r="K792" s="20" t="s">
        <v>80</v>
      </c>
      <c r="L792" s="20" t="s">
        <v>130</v>
      </c>
      <c r="M792" s="20">
        <v>3.92</v>
      </c>
      <c r="N792" s="46"/>
      <c r="O792" s="20" t="s">
        <v>114</v>
      </c>
      <c r="P792" s="20" t="s">
        <v>114</v>
      </c>
      <c r="Q792" s="20" t="s">
        <v>114</v>
      </c>
      <c r="R792" s="17">
        <v>6</v>
      </c>
      <c r="S792" s="20" t="s">
        <v>63</v>
      </c>
    </row>
    <row r="793" spans="1:20" x14ac:dyDescent="0.2">
      <c r="A793" s="44">
        <v>42761</v>
      </c>
      <c r="B793" s="20">
        <v>2</v>
      </c>
      <c r="C793" s="20">
        <v>1</v>
      </c>
      <c r="D793" s="20">
        <v>4</v>
      </c>
      <c r="E793" s="20">
        <v>2</v>
      </c>
      <c r="F793" s="20">
        <v>11</v>
      </c>
      <c r="G793" s="20" t="s">
        <v>59</v>
      </c>
      <c r="H793" s="20" t="s">
        <v>128</v>
      </c>
      <c r="I793" s="20" t="s">
        <v>120</v>
      </c>
      <c r="J793" s="20" t="s">
        <v>29</v>
      </c>
      <c r="K793" s="20" t="s">
        <v>80</v>
      </c>
      <c r="L793" s="20" t="s">
        <v>130</v>
      </c>
      <c r="M793" s="20">
        <v>0.84</v>
      </c>
      <c r="N793" s="46"/>
      <c r="O793" s="17" t="s">
        <v>124</v>
      </c>
      <c r="P793" s="17" t="s">
        <v>106</v>
      </c>
      <c r="Q793" s="17" t="s">
        <v>106</v>
      </c>
      <c r="R793" s="17" t="s">
        <v>111</v>
      </c>
      <c r="S793" s="17" t="s">
        <v>63</v>
      </c>
    </row>
    <row r="794" spans="1:20" x14ac:dyDescent="0.2">
      <c r="A794" s="44">
        <v>42761</v>
      </c>
      <c r="B794" s="20">
        <v>2</v>
      </c>
      <c r="C794" s="20">
        <v>1</v>
      </c>
      <c r="D794" s="20">
        <v>4</v>
      </c>
      <c r="E794" s="20">
        <v>2</v>
      </c>
      <c r="F794" s="20">
        <v>11</v>
      </c>
      <c r="G794" s="20" t="s">
        <v>59</v>
      </c>
      <c r="H794" s="20" t="s">
        <v>128</v>
      </c>
      <c r="I794" s="20" t="s">
        <v>131</v>
      </c>
      <c r="J794" s="20" t="s">
        <v>29</v>
      </c>
      <c r="K794" s="20" t="s">
        <v>80</v>
      </c>
      <c r="L794" s="20" t="s">
        <v>130</v>
      </c>
      <c r="M794" s="20">
        <v>1.47</v>
      </c>
      <c r="N794" s="46"/>
      <c r="O794" s="17" t="s">
        <v>115</v>
      </c>
      <c r="P794" s="17" t="s">
        <v>15</v>
      </c>
      <c r="Q794" s="17" t="s">
        <v>60</v>
      </c>
      <c r="R794" s="17" t="s">
        <v>66</v>
      </c>
      <c r="S794" s="17" t="s">
        <v>67</v>
      </c>
    </row>
    <row r="795" spans="1:20" x14ac:dyDescent="0.2">
      <c r="A795" s="44">
        <v>42761</v>
      </c>
      <c r="B795" s="20">
        <v>2</v>
      </c>
      <c r="C795" s="20">
        <v>1</v>
      </c>
      <c r="D795" s="20">
        <v>4</v>
      </c>
      <c r="E795" s="20">
        <v>2</v>
      </c>
      <c r="F795" s="20">
        <v>11</v>
      </c>
      <c r="G795" s="20" t="s">
        <v>59</v>
      </c>
      <c r="H795" s="20" t="s">
        <v>128</v>
      </c>
      <c r="I795" s="20" t="s">
        <v>132</v>
      </c>
      <c r="J795" s="20" t="s">
        <v>29</v>
      </c>
      <c r="K795" s="20" t="s">
        <v>80</v>
      </c>
      <c r="L795" s="20" t="s">
        <v>130</v>
      </c>
      <c r="M795" s="20">
        <v>0.93</v>
      </c>
      <c r="N795" s="46"/>
      <c r="O795" s="17" t="s">
        <v>115</v>
      </c>
      <c r="P795" s="17" t="s">
        <v>116</v>
      </c>
      <c r="Q795" s="17" t="s">
        <v>87</v>
      </c>
      <c r="R795" s="17" t="s">
        <v>90</v>
      </c>
      <c r="S795" s="17" t="s">
        <v>63</v>
      </c>
    </row>
    <row r="796" spans="1:20" x14ac:dyDescent="0.2">
      <c r="A796" s="44">
        <v>42761</v>
      </c>
      <c r="B796" s="20">
        <v>2</v>
      </c>
      <c r="C796" s="20">
        <v>1</v>
      </c>
      <c r="D796" s="20">
        <v>4</v>
      </c>
      <c r="E796" s="20">
        <v>2</v>
      </c>
      <c r="F796" s="20">
        <v>11</v>
      </c>
      <c r="G796" s="20" t="s">
        <v>59</v>
      </c>
      <c r="H796" s="20" t="s">
        <v>128</v>
      </c>
      <c r="I796" s="20" t="s">
        <v>133</v>
      </c>
      <c r="J796" s="20" t="s">
        <v>29</v>
      </c>
      <c r="K796" s="20" t="s">
        <v>80</v>
      </c>
      <c r="L796" s="20" t="s">
        <v>130</v>
      </c>
      <c r="M796" s="20">
        <v>1.44</v>
      </c>
      <c r="N796" s="46"/>
      <c r="O796" s="17" t="s">
        <v>115</v>
      </c>
      <c r="P796" s="17" t="s">
        <v>118</v>
      </c>
      <c r="Q796" s="17" t="s">
        <v>121</v>
      </c>
      <c r="R796" s="17" t="s">
        <v>123</v>
      </c>
      <c r="S796" s="17" t="s">
        <v>67</v>
      </c>
    </row>
    <row r="797" spans="1:20" x14ac:dyDescent="0.2">
      <c r="A797" s="44">
        <v>42761</v>
      </c>
      <c r="B797" s="20">
        <v>2</v>
      </c>
      <c r="C797" s="20">
        <v>1</v>
      </c>
      <c r="D797" s="20">
        <v>4</v>
      </c>
      <c r="E797" s="20">
        <v>3</v>
      </c>
      <c r="F797" s="20">
        <v>12</v>
      </c>
      <c r="G797" s="20" t="s">
        <v>59</v>
      </c>
      <c r="H797" s="20" t="s">
        <v>121</v>
      </c>
      <c r="I797" s="20" t="s">
        <v>121</v>
      </c>
      <c r="J797" s="20" t="s">
        <v>61</v>
      </c>
      <c r="K797" s="20" t="s">
        <v>83</v>
      </c>
      <c r="L797" s="20" t="s">
        <v>98</v>
      </c>
      <c r="M797" s="20">
        <v>1.01</v>
      </c>
      <c r="N797" s="46"/>
      <c r="O797" s="20" t="s">
        <v>114</v>
      </c>
      <c r="P797" s="20" t="s">
        <v>114</v>
      </c>
      <c r="Q797" s="20" t="s">
        <v>114</v>
      </c>
      <c r="R797" s="17">
        <v>3</v>
      </c>
      <c r="S797" s="20" t="s">
        <v>63</v>
      </c>
    </row>
    <row r="798" spans="1:20" x14ac:dyDescent="0.2">
      <c r="A798" s="44">
        <v>42761</v>
      </c>
      <c r="B798" s="20">
        <v>2</v>
      </c>
      <c r="C798" s="20">
        <v>1</v>
      </c>
      <c r="D798" s="20">
        <v>4</v>
      </c>
      <c r="E798" s="20">
        <v>3</v>
      </c>
      <c r="F798" s="20">
        <v>12</v>
      </c>
      <c r="G798" s="20" t="s">
        <v>59</v>
      </c>
      <c r="H798" s="20" t="s">
        <v>121</v>
      </c>
      <c r="I798" s="20" t="s">
        <v>98</v>
      </c>
      <c r="J798" s="20" t="s">
        <v>61</v>
      </c>
      <c r="K798" s="20" t="s">
        <v>83</v>
      </c>
      <c r="L798" s="20" t="s">
        <v>98</v>
      </c>
      <c r="M798" s="20">
        <v>0.45</v>
      </c>
      <c r="N798" s="46"/>
      <c r="O798" s="20" t="s">
        <v>114</v>
      </c>
      <c r="P798" s="20" t="s">
        <v>114</v>
      </c>
      <c r="Q798" s="20" t="s">
        <v>114</v>
      </c>
      <c r="R798" s="17">
        <v>11</v>
      </c>
      <c r="S798" s="20" t="s">
        <v>67</v>
      </c>
    </row>
    <row r="799" spans="1:20" x14ac:dyDescent="0.2">
      <c r="A799" s="44">
        <v>42761</v>
      </c>
      <c r="B799" s="20">
        <v>2</v>
      </c>
      <c r="C799" s="20">
        <v>1</v>
      </c>
      <c r="D799" s="20">
        <v>4</v>
      </c>
      <c r="E799" s="20">
        <v>3</v>
      </c>
      <c r="F799" s="20">
        <v>12</v>
      </c>
      <c r="G799" s="20" t="s">
        <v>59</v>
      </c>
      <c r="H799" s="20" t="s">
        <v>121</v>
      </c>
      <c r="I799" s="20" t="s">
        <v>122</v>
      </c>
      <c r="J799" s="20" t="s">
        <v>61</v>
      </c>
      <c r="K799" s="20" t="s">
        <v>83</v>
      </c>
      <c r="L799" s="20" t="s">
        <v>98</v>
      </c>
      <c r="M799" s="20">
        <v>0</v>
      </c>
      <c r="N799" s="46"/>
      <c r="O799" s="17" t="s">
        <v>115</v>
      </c>
      <c r="P799" s="17" t="s">
        <v>15</v>
      </c>
      <c r="Q799" s="17" t="s">
        <v>60</v>
      </c>
      <c r="R799" s="17" t="s">
        <v>65</v>
      </c>
      <c r="S799" s="17" t="s">
        <v>63</v>
      </c>
    </row>
    <row r="800" spans="1:20" x14ac:dyDescent="0.2">
      <c r="A800" s="44">
        <v>42761</v>
      </c>
      <c r="B800" s="20">
        <v>2</v>
      </c>
      <c r="C800" s="20">
        <v>1</v>
      </c>
      <c r="D800" s="20">
        <v>4</v>
      </c>
      <c r="E800" s="20">
        <v>3</v>
      </c>
      <c r="F800" s="20">
        <v>12</v>
      </c>
      <c r="G800" s="20" t="s">
        <v>59</v>
      </c>
      <c r="H800" s="20" t="s">
        <v>121</v>
      </c>
      <c r="I800" s="20" t="s">
        <v>123</v>
      </c>
      <c r="J800" s="20" t="s">
        <v>61</v>
      </c>
      <c r="K800" s="20" t="s">
        <v>83</v>
      </c>
      <c r="L800" s="20" t="s">
        <v>98</v>
      </c>
      <c r="M800" s="20">
        <v>0.17</v>
      </c>
      <c r="N800" s="46"/>
      <c r="O800" s="17" t="s">
        <v>124</v>
      </c>
      <c r="P800" s="17" t="s">
        <v>106</v>
      </c>
      <c r="Q800" s="17" t="s">
        <v>106</v>
      </c>
      <c r="R800" s="17" t="s">
        <v>107</v>
      </c>
      <c r="S800" s="17" t="s">
        <v>63</v>
      </c>
    </row>
    <row r="801" spans="1:20" x14ac:dyDescent="0.2">
      <c r="A801" s="44">
        <v>42761</v>
      </c>
      <c r="B801" s="20">
        <v>2</v>
      </c>
      <c r="C801" s="20">
        <v>1</v>
      </c>
      <c r="D801" s="20">
        <v>4</v>
      </c>
      <c r="E801" s="20">
        <v>3</v>
      </c>
      <c r="F801" s="20">
        <v>12</v>
      </c>
      <c r="G801" s="20" t="s">
        <v>59</v>
      </c>
      <c r="H801" s="20" t="s">
        <v>121</v>
      </c>
      <c r="I801" s="20" t="s">
        <v>125</v>
      </c>
      <c r="J801" s="20" t="s">
        <v>61</v>
      </c>
      <c r="K801" s="20" t="s">
        <v>83</v>
      </c>
      <c r="L801" s="20" t="s">
        <v>98</v>
      </c>
      <c r="M801" s="20">
        <v>2.09</v>
      </c>
      <c r="N801" s="46"/>
      <c r="O801" s="17" t="s">
        <v>115</v>
      </c>
      <c r="P801" s="17" t="s">
        <v>116</v>
      </c>
      <c r="Q801" s="17" t="s">
        <v>87</v>
      </c>
      <c r="R801" s="17" t="s">
        <v>91</v>
      </c>
      <c r="S801" s="17" t="s">
        <v>67</v>
      </c>
    </row>
    <row r="802" spans="1:20" x14ac:dyDescent="0.2">
      <c r="A802" s="44">
        <v>42761</v>
      </c>
      <c r="B802" s="20">
        <v>2</v>
      </c>
      <c r="C802" s="20">
        <v>1</v>
      </c>
      <c r="D802" s="20">
        <v>4</v>
      </c>
      <c r="E802" s="20">
        <v>3</v>
      </c>
      <c r="F802" s="20">
        <v>12</v>
      </c>
      <c r="G802" s="20" t="s">
        <v>79</v>
      </c>
      <c r="H802" s="20" t="s">
        <v>98</v>
      </c>
      <c r="I802" s="20" t="s">
        <v>99</v>
      </c>
      <c r="J802" s="20" t="s">
        <v>81</v>
      </c>
      <c r="K802" s="20" t="s">
        <v>82</v>
      </c>
      <c r="L802" s="20" t="s">
        <v>121</v>
      </c>
      <c r="M802" s="20">
        <v>0</v>
      </c>
      <c r="N802" s="43"/>
      <c r="O802" s="20" t="s">
        <v>114</v>
      </c>
      <c r="P802" s="20" t="s">
        <v>114</v>
      </c>
      <c r="Q802" s="20" t="s">
        <v>114</v>
      </c>
      <c r="R802" s="17">
        <v>5</v>
      </c>
      <c r="S802" s="20" t="s">
        <v>63</v>
      </c>
    </row>
    <row r="803" spans="1:20" x14ac:dyDescent="0.2">
      <c r="A803" s="44">
        <v>42761</v>
      </c>
      <c r="B803" s="20">
        <v>2</v>
      </c>
      <c r="C803" s="20">
        <v>1</v>
      </c>
      <c r="D803" s="20">
        <v>4</v>
      </c>
      <c r="E803" s="20">
        <v>3</v>
      </c>
      <c r="F803" s="20">
        <v>12</v>
      </c>
      <c r="G803" s="20" t="s">
        <v>79</v>
      </c>
      <c r="H803" s="20" t="s">
        <v>98</v>
      </c>
      <c r="I803" s="20" t="s">
        <v>101</v>
      </c>
      <c r="J803" s="20" t="s">
        <v>81</v>
      </c>
      <c r="K803" s="20" t="s">
        <v>82</v>
      </c>
      <c r="L803" s="20" t="s">
        <v>121</v>
      </c>
      <c r="M803" s="20">
        <v>3.23</v>
      </c>
      <c r="N803" s="43"/>
      <c r="O803" s="17" t="s">
        <v>124</v>
      </c>
      <c r="P803" s="17" t="s">
        <v>106</v>
      </c>
      <c r="Q803" s="17" t="s">
        <v>106</v>
      </c>
      <c r="R803" s="17" t="s">
        <v>112</v>
      </c>
      <c r="S803" s="17" t="s">
        <v>67</v>
      </c>
    </row>
    <row r="804" spans="1:20" x14ac:dyDescent="0.2">
      <c r="A804" s="44">
        <v>42761</v>
      </c>
      <c r="B804" s="20">
        <v>2</v>
      </c>
      <c r="C804" s="20">
        <v>1</v>
      </c>
      <c r="D804" s="20">
        <v>4</v>
      </c>
      <c r="E804" s="20">
        <v>3</v>
      </c>
      <c r="F804" s="20">
        <v>12</v>
      </c>
      <c r="G804" s="20" t="s">
        <v>79</v>
      </c>
      <c r="H804" s="20" t="s">
        <v>98</v>
      </c>
      <c r="I804" s="20" t="s">
        <v>102</v>
      </c>
      <c r="J804" s="20" t="s">
        <v>81</v>
      </c>
      <c r="K804" s="20" t="s">
        <v>82</v>
      </c>
      <c r="L804" s="20" t="s">
        <v>121</v>
      </c>
      <c r="M804" s="20">
        <v>0.56999999999999995</v>
      </c>
      <c r="N804" s="46"/>
      <c r="O804" s="17" t="s">
        <v>115</v>
      </c>
      <c r="P804" s="17" t="s">
        <v>118</v>
      </c>
      <c r="Q804" s="17" t="s">
        <v>121</v>
      </c>
      <c r="R804" s="17" t="s">
        <v>122</v>
      </c>
      <c r="S804" s="17" t="s">
        <v>63</v>
      </c>
    </row>
    <row r="805" spans="1:20" x14ac:dyDescent="0.2">
      <c r="A805" s="44">
        <v>42761</v>
      </c>
      <c r="B805" s="20">
        <v>2</v>
      </c>
      <c r="C805" s="20">
        <v>1</v>
      </c>
      <c r="D805" s="20">
        <v>4</v>
      </c>
      <c r="E805" s="20">
        <v>3</v>
      </c>
      <c r="F805" s="20">
        <v>12</v>
      </c>
      <c r="G805" s="20" t="s">
        <v>79</v>
      </c>
      <c r="H805" s="20" t="s">
        <v>98</v>
      </c>
      <c r="I805" s="20" t="s">
        <v>103</v>
      </c>
      <c r="J805" s="20" t="s">
        <v>81</v>
      </c>
      <c r="K805" s="20" t="s">
        <v>82</v>
      </c>
      <c r="L805" s="20" t="s">
        <v>121</v>
      </c>
      <c r="M805" s="20">
        <v>0.96</v>
      </c>
      <c r="N805" s="46"/>
      <c r="O805" s="17" t="s">
        <v>115</v>
      </c>
      <c r="P805" s="17" t="s">
        <v>15</v>
      </c>
      <c r="Q805" s="17" t="s">
        <v>126</v>
      </c>
      <c r="R805" s="17" t="s">
        <v>75</v>
      </c>
      <c r="S805" s="17" t="s">
        <v>63</v>
      </c>
    </row>
    <row r="806" spans="1:20" x14ac:dyDescent="0.2">
      <c r="A806" s="44">
        <v>42761</v>
      </c>
      <c r="B806" s="20">
        <v>2</v>
      </c>
      <c r="C806" s="20">
        <v>1</v>
      </c>
      <c r="D806" s="20">
        <v>4</v>
      </c>
      <c r="E806" s="20">
        <v>3</v>
      </c>
      <c r="F806" s="20">
        <v>12</v>
      </c>
      <c r="G806" s="20" t="s">
        <v>79</v>
      </c>
      <c r="H806" s="20" t="s">
        <v>98</v>
      </c>
      <c r="I806" s="20" t="s">
        <v>104</v>
      </c>
      <c r="J806" s="20" t="s">
        <v>81</v>
      </c>
      <c r="K806" s="20" t="s">
        <v>82</v>
      </c>
      <c r="L806" s="20" t="s">
        <v>121</v>
      </c>
      <c r="M806" s="20">
        <v>1.45</v>
      </c>
      <c r="N806" s="46"/>
      <c r="O806" s="17" t="s">
        <v>115</v>
      </c>
      <c r="P806" s="17" t="s">
        <v>116</v>
      </c>
      <c r="Q806" s="17" t="s">
        <v>127</v>
      </c>
      <c r="R806" s="17" t="s">
        <v>96</v>
      </c>
      <c r="S806" s="17" t="s">
        <v>67</v>
      </c>
      <c r="T806" s="45">
        <v>42219</v>
      </c>
    </row>
    <row r="807" spans="1:20" x14ac:dyDescent="0.2">
      <c r="A807" s="44">
        <v>42761</v>
      </c>
      <c r="B807" s="20">
        <v>2</v>
      </c>
      <c r="C807" s="20">
        <v>1</v>
      </c>
      <c r="D807" s="20">
        <v>4</v>
      </c>
      <c r="E807" s="20">
        <v>3</v>
      </c>
      <c r="F807" s="20">
        <v>12</v>
      </c>
      <c r="G807" s="20" t="s">
        <v>59</v>
      </c>
      <c r="H807" s="20" t="s">
        <v>128</v>
      </c>
      <c r="I807" s="20" t="s">
        <v>129</v>
      </c>
      <c r="J807" s="20" t="s">
        <v>29</v>
      </c>
      <c r="K807" s="20" t="s">
        <v>80</v>
      </c>
      <c r="L807" s="20" t="s">
        <v>130</v>
      </c>
      <c r="M807" s="20">
        <v>1.63</v>
      </c>
      <c r="N807" s="46"/>
      <c r="O807" s="20" t="s">
        <v>114</v>
      </c>
      <c r="P807" s="20" t="s">
        <v>114</v>
      </c>
      <c r="Q807" s="20" t="s">
        <v>114</v>
      </c>
      <c r="R807" s="17">
        <v>6</v>
      </c>
      <c r="S807" s="20" t="s">
        <v>63</v>
      </c>
    </row>
    <row r="808" spans="1:20" x14ac:dyDescent="0.2">
      <c r="A808" s="44">
        <v>42761</v>
      </c>
      <c r="B808" s="20">
        <v>2</v>
      </c>
      <c r="C808" s="20">
        <v>1</v>
      </c>
      <c r="D808" s="20">
        <v>4</v>
      </c>
      <c r="E808" s="20">
        <v>3</v>
      </c>
      <c r="F808" s="20">
        <v>12</v>
      </c>
      <c r="G808" s="20" t="s">
        <v>59</v>
      </c>
      <c r="H808" s="20" t="s">
        <v>128</v>
      </c>
      <c r="I808" s="20" t="s">
        <v>120</v>
      </c>
      <c r="J808" s="20" t="s">
        <v>29</v>
      </c>
      <c r="K808" s="20" t="s">
        <v>80</v>
      </c>
      <c r="L808" s="20" t="s">
        <v>130</v>
      </c>
      <c r="M808" s="20">
        <v>1.2</v>
      </c>
      <c r="N808" s="43"/>
      <c r="O808" s="17" t="s">
        <v>124</v>
      </c>
      <c r="P808" s="17" t="s">
        <v>106</v>
      </c>
      <c r="Q808" s="17" t="s">
        <v>106</v>
      </c>
      <c r="R808" s="17" t="s">
        <v>111</v>
      </c>
      <c r="S808" s="17" t="s">
        <v>63</v>
      </c>
    </row>
    <row r="809" spans="1:20" x14ac:dyDescent="0.2">
      <c r="A809" s="44">
        <v>42761</v>
      </c>
      <c r="B809" s="20">
        <v>2</v>
      </c>
      <c r="C809" s="20">
        <v>1</v>
      </c>
      <c r="D809" s="20">
        <v>4</v>
      </c>
      <c r="E809" s="20">
        <v>3</v>
      </c>
      <c r="F809" s="20">
        <v>12</v>
      </c>
      <c r="G809" s="20" t="s">
        <v>59</v>
      </c>
      <c r="H809" s="20" t="s">
        <v>128</v>
      </c>
      <c r="I809" s="20" t="s">
        <v>131</v>
      </c>
      <c r="J809" s="20" t="s">
        <v>29</v>
      </c>
      <c r="K809" s="20" t="s">
        <v>80</v>
      </c>
      <c r="L809" s="20" t="s">
        <v>130</v>
      </c>
      <c r="M809" s="20">
        <v>6.15</v>
      </c>
      <c r="N809" s="46"/>
      <c r="O809" s="17" t="s">
        <v>115</v>
      </c>
      <c r="P809" s="17" t="s">
        <v>15</v>
      </c>
      <c r="Q809" s="17" t="s">
        <v>60</v>
      </c>
      <c r="R809" s="17" t="s">
        <v>66</v>
      </c>
      <c r="S809" s="17" t="s">
        <v>67</v>
      </c>
    </row>
    <row r="810" spans="1:20" x14ac:dyDescent="0.2">
      <c r="A810" s="44">
        <v>42761</v>
      </c>
      <c r="B810" s="20">
        <v>2</v>
      </c>
      <c r="C810" s="20">
        <v>1</v>
      </c>
      <c r="D810" s="20">
        <v>4</v>
      </c>
      <c r="E810" s="20">
        <v>3</v>
      </c>
      <c r="F810" s="20">
        <v>12</v>
      </c>
      <c r="G810" s="20" t="s">
        <v>59</v>
      </c>
      <c r="H810" s="20" t="s">
        <v>128</v>
      </c>
      <c r="I810" s="20" t="s">
        <v>132</v>
      </c>
      <c r="J810" s="20" t="s">
        <v>29</v>
      </c>
      <c r="K810" s="20" t="s">
        <v>80</v>
      </c>
      <c r="L810" s="20" t="s">
        <v>130</v>
      </c>
      <c r="M810" s="20">
        <v>1.08</v>
      </c>
      <c r="N810" s="46"/>
      <c r="O810" s="17" t="s">
        <v>115</v>
      </c>
      <c r="P810" s="17" t="s">
        <v>116</v>
      </c>
      <c r="Q810" s="17" t="s">
        <v>87</v>
      </c>
      <c r="R810" s="17" t="s">
        <v>90</v>
      </c>
      <c r="S810" s="17" t="s">
        <v>63</v>
      </c>
    </row>
    <row r="811" spans="1:20" x14ac:dyDescent="0.2">
      <c r="A811" s="44">
        <v>42761</v>
      </c>
      <c r="B811" s="20">
        <v>2</v>
      </c>
      <c r="C811" s="20">
        <v>1</v>
      </c>
      <c r="D811" s="20">
        <v>4</v>
      </c>
      <c r="E811" s="20">
        <v>3</v>
      </c>
      <c r="F811" s="20">
        <v>12</v>
      </c>
      <c r="G811" s="20" t="s">
        <v>59</v>
      </c>
      <c r="H811" s="20" t="s">
        <v>128</v>
      </c>
      <c r="I811" s="20" t="s">
        <v>133</v>
      </c>
      <c r="J811" s="20" t="s">
        <v>29</v>
      </c>
      <c r="K811" s="20" t="s">
        <v>80</v>
      </c>
      <c r="L811" s="20" t="s">
        <v>130</v>
      </c>
      <c r="M811" s="20">
        <v>9.14</v>
      </c>
      <c r="N811" s="46"/>
      <c r="O811" s="17" t="s">
        <v>115</v>
      </c>
      <c r="P811" s="17" t="s">
        <v>118</v>
      </c>
      <c r="Q811" s="17" t="s">
        <v>121</v>
      </c>
      <c r="R811" s="17" t="s">
        <v>123</v>
      </c>
      <c r="S811" s="17" t="s">
        <v>67</v>
      </c>
    </row>
    <row r="812" spans="1:20" x14ac:dyDescent="0.2">
      <c r="A812" s="44">
        <v>42761</v>
      </c>
      <c r="B812" s="20">
        <v>2</v>
      </c>
      <c r="C812" s="20">
        <v>2</v>
      </c>
      <c r="D812" s="20">
        <v>5</v>
      </c>
      <c r="E812" s="20">
        <v>1</v>
      </c>
      <c r="F812" s="20">
        <v>13</v>
      </c>
      <c r="G812" s="20" t="s">
        <v>59</v>
      </c>
      <c r="H812" s="20" t="s">
        <v>121</v>
      </c>
      <c r="I812" s="20" t="s">
        <v>121</v>
      </c>
      <c r="J812" s="20" t="s">
        <v>61</v>
      </c>
      <c r="K812" s="20" t="s">
        <v>83</v>
      </c>
      <c r="L812" s="20" t="s">
        <v>98</v>
      </c>
      <c r="M812" s="20">
        <v>0.78</v>
      </c>
      <c r="N812" s="46"/>
      <c r="O812" s="20" t="s">
        <v>114</v>
      </c>
      <c r="P812" s="20" t="s">
        <v>114</v>
      </c>
      <c r="Q812" s="20" t="s">
        <v>114</v>
      </c>
      <c r="R812" s="17">
        <v>3</v>
      </c>
      <c r="S812" s="20" t="s">
        <v>63</v>
      </c>
    </row>
    <row r="813" spans="1:20" x14ac:dyDescent="0.2">
      <c r="A813" s="44">
        <v>42761</v>
      </c>
      <c r="B813" s="20">
        <v>2</v>
      </c>
      <c r="C813" s="20">
        <v>2</v>
      </c>
      <c r="D813" s="20">
        <v>5</v>
      </c>
      <c r="E813" s="20">
        <v>1</v>
      </c>
      <c r="F813" s="20">
        <v>13</v>
      </c>
      <c r="G813" s="20" t="s">
        <v>59</v>
      </c>
      <c r="H813" s="20" t="s">
        <v>121</v>
      </c>
      <c r="I813" s="20" t="s">
        <v>98</v>
      </c>
      <c r="J813" s="20" t="s">
        <v>61</v>
      </c>
      <c r="K813" s="20" t="s">
        <v>83</v>
      </c>
      <c r="L813" s="20" t="s">
        <v>98</v>
      </c>
      <c r="M813" s="20">
        <v>0.17</v>
      </c>
      <c r="N813" s="46"/>
      <c r="O813" s="20" t="s">
        <v>114</v>
      </c>
      <c r="P813" s="20" t="s">
        <v>114</v>
      </c>
      <c r="Q813" s="20" t="s">
        <v>114</v>
      </c>
      <c r="R813" s="17">
        <v>11</v>
      </c>
      <c r="S813" s="20" t="s">
        <v>67</v>
      </c>
    </row>
    <row r="814" spans="1:20" x14ac:dyDescent="0.2">
      <c r="A814" s="44">
        <v>42761</v>
      </c>
      <c r="B814" s="20">
        <v>2</v>
      </c>
      <c r="C814" s="20">
        <v>2</v>
      </c>
      <c r="D814" s="20">
        <v>5</v>
      </c>
      <c r="E814" s="20">
        <v>1</v>
      </c>
      <c r="F814" s="20">
        <v>13</v>
      </c>
      <c r="G814" s="20" t="s">
        <v>59</v>
      </c>
      <c r="H814" s="20" t="s">
        <v>121</v>
      </c>
      <c r="I814" s="20" t="s">
        <v>122</v>
      </c>
      <c r="J814" s="20" t="s">
        <v>61</v>
      </c>
      <c r="K814" s="20" t="s">
        <v>83</v>
      </c>
      <c r="L814" s="20" t="s">
        <v>98</v>
      </c>
      <c r="M814" s="20">
        <v>4.0599999999999996</v>
      </c>
      <c r="N814" s="46"/>
      <c r="O814" s="17" t="s">
        <v>115</v>
      </c>
      <c r="P814" s="17" t="s">
        <v>15</v>
      </c>
      <c r="Q814" s="17" t="s">
        <v>60</v>
      </c>
      <c r="R814" s="17" t="s">
        <v>65</v>
      </c>
      <c r="S814" s="17" t="s">
        <v>63</v>
      </c>
    </row>
    <row r="815" spans="1:20" x14ac:dyDescent="0.2">
      <c r="A815" s="44">
        <v>42761</v>
      </c>
      <c r="B815" s="20">
        <v>2</v>
      </c>
      <c r="C815" s="20">
        <v>2</v>
      </c>
      <c r="D815" s="20">
        <v>5</v>
      </c>
      <c r="E815" s="20">
        <v>1</v>
      </c>
      <c r="F815" s="20">
        <v>13</v>
      </c>
      <c r="G815" s="20" t="s">
        <v>59</v>
      </c>
      <c r="H815" s="20" t="s">
        <v>121</v>
      </c>
      <c r="I815" s="20" t="s">
        <v>123</v>
      </c>
      <c r="J815" s="20" t="s">
        <v>61</v>
      </c>
      <c r="K815" s="20" t="s">
        <v>83</v>
      </c>
      <c r="L815" s="20" t="s">
        <v>98</v>
      </c>
      <c r="M815" s="20">
        <v>6.44</v>
      </c>
      <c r="N815" s="46"/>
      <c r="O815" s="17" t="s">
        <v>124</v>
      </c>
      <c r="P815" s="17" t="s">
        <v>106</v>
      </c>
      <c r="Q815" s="17" t="s">
        <v>106</v>
      </c>
      <c r="R815" s="17" t="s">
        <v>107</v>
      </c>
      <c r="S815" s="17" t="s">
        <v>63</v>
      </c>
    </row>
    <row r="816" spans="1:20" x14ac:dyDescent="0.2">
      <c r="A816" s="44">
        <v>42761</v>
      </c>
      <c r="B816" s="20">
        <v>2</v>
      </c>
      <c r="C816" s="20">
        <v>2</v>
      </c>
      <c r="D816" s="20">
        <v>5</v>
      </c>
      <c r="E816" s="20">
        <v>1</v>
      </c>
      <c r="F816" s="20">
        <v>13</v>
      </c>
      <c r="G816" s="20" t="s">
        <v>59</v>
      </c>
      <c r="H816" s="20" t="s">
        <v>121</v>
      </c>
      <c r="I816" s="20" t="s">
        <v>125</v>
      </c>
      <c r="J816" s="20" t="s">
        <v>61</v>
      </c>
      <c r="K816" s="20" t="s">
        <v>83</v>
      </c>
      <c r="L816" s="20" t="s">
        <v>98</v>
      </c>
      <c r="M816" s="20">
        <v>3.86</v>
      </c>
      <c r="N816" s="46"/>
      <c r="O816" s="17" t="s">
        <v>115</v>
      </c>
      <c r="P816" s="17" t="s">
        <v>116</v>
      </c>
      <c r="Q816" s="17" t="s">
        <v>87</v>
      </c>
      <c r="R816" s="17" t="s">
        <v>91</v>
      </c>
      <c r="S816" s="17" t="s">
        <v>67</v>
      </c>
    </row>
    <row r="817" spans="1:20" x14ac:dyDescent="0.2">
      <c r="A817" s="44">
        <v>42761</v>
      </c>
      <c r="B817" s="20">
        <v>2</v>
      </c>
      <c r="C817" s="20">
        <v>2</v>
      </c>
      <c r="D817" s="20">
        <v>5</v>
      </c>
      <c r="E817" s="20">
        <v>1</v>
      </c>
      <c r="F817" s="20">
        <v>13</v>
      </c>
      <c r="G817" s="20" t="s">
        <v>79</v>
      </c>
      <c r="H817" s="20" t="s">
        <v>98</v>
      </c>
      <c r="I817" s="20" t="s">
        <v>99</v>
      </c>
      <c r="J817" s="20" t="s">
        <v>81</v>
      </c>
      <c r="K817" s="20" t="s">
        <v>82</v>
      </c>
      <c r="L817" s="20" t="s">
        <v>121</v>
      </c>
      <c r="M817" s="20">
        <v>0</v>
      </c>
      <c r="N817" s="46"/>
      <c r="O817" s="20" t="s">
        <v>114</v>
      </c>
      <c r="P817" s="20" t="s">
        <v>114</v>
      </c>
      <c r="Q817" s="20" t="s">
        <v>114</v>
      </c>
      <c r="R817" s="17">
        <v>5</v>
      </c>
      <c r="S817" s="20" t="s">
        <v>63</v>
      </c>
    </row>
    <row r="818" spans="1:20" x14ac:dyDescent="0.2">
      <c r="A818" s="44">
        <v>42761</v>
      </c>
      <c r="B818" s="20">
        <v>2</v>
      </c>
      <c r="C818" s="20">
        <v>2</v>
      </c>
      <c r="D818" s="20">
        <v>5</v>
      </c>
      <c r="E818" s="20">
        <v>1</v>
      </c>
      <c r="F818" s="20">
        <v>13</v>
      </c>
      <c r="G818" s="20" t="s">
        <v>79</v>
      </c>
      <c r="H818" s="20" t="s">
        <v>98</v>
      </c>
      <c r="I818" s="20" t="s">
        <v>101</v>
      </c>
      <c r="J818" s="20" t="s">
        <v>81</v>
      </c>
      <c r="K818" s="20" t="s">
        <v>82</v>
      </c>
      <c r="L818" s="20" t="s">
        <v>121</v>
      </c>
      <c r="M818" s="20">
        <v>1.49</v>
      </c>
      <c r="N818" s="46"/>
      <c r="O818" s="17" t="s">
        <v>124</v>
      </c>
      <c r="P818" s="17" t="s">
        <v>106</v>
      </c>
      <c r="Q818" s="17" t="s">
        <v>106</v>
      </c>
      <c r="R818" s="17" t="s">
        <v>112</v>
      </c>
      <c r="S818" s="17" t="s">
        <v>67</v>
      </c>
    </row>
    <row r="819" spans="1:20" x14ac:dyDescent="0.2">
      <c r="A819" s="44">
        <v>42761</v>
      </c>
      <c r="B819" s="20">
        <v>2</v>
      </c>
      <c r="C819" s="20">
        <v>2</v>
      </c>
      <c r="D819" s="20">
        <v>5</v>
      </c>
      <c r="E819" s="20">
        <v>1</v>
      </c>
      <c r="F819" s="20">
        <v>13</v>
      </c>
      <c r="G819" s="20" t="s">
        <v>79</v>
      </c>
      <c r="H819" s="20" t="s">
        <v>98</v>
      </c>
      <c r="I819" s="20" t="s">
        <v>102</v>
      </c>
      <c r="J819" s="20" t="s">
        <v>81</v>
      </c>
      <c r="K819" s="20" t="s">
        <v>82</v>
      </c>
      <c r="L819" s="20" t="s">
        <v>121</v>
      </c>
      <c r="M819" s="20">
        <v>0.79</v>
      </c>
      <c r="N819" s="46"/>
      <c r="O819" s="17" t="s">
        <v>115</v>
      </c>
      <c r="P819" s="17" t="s">
        <v>118</v>
      </c>
      <c r="Q819" s="17" t="s">
        <v>121</v>
      </c>
      <c r="R819" s="17" t="s">
        <v>122</v>
      </c>
      <c r="S819" s="17" t="s">
        <v>63</v>
      </c>
    </row>
    <row r="820" spans="1:20" x14ac:dyDescent="0.2">
      <c r="A820" s="44">
        <v>42761</v>
      </c>
      <c r="B820" s="20">
        <v>2</v>
      </c>
      <c r="C820" s="20">
        <v>2</v>
      </c>
      <c r="D820" s="20">
        <v>5</v>
      </c>
      <c r="E820" s="20">
        <v>1</v>
      </c>
      <c r="F820" s="20">
        <v>13</v>
      </c>
      <c r="G820" s="20" t="s">
        <v>79</v>
      </c>
      <c r="H820" s="20" t="s">
        <v>98</v>
      </c>
      <c r="I820" s="20" t="s">
        <v>103</v>
      </c>
      <c r="J820" s="20" t="s">
        <v>81</v>
      </c>
      <c r="K820" s="20" t="s">
        <v>82</v>
      </c>
      <c r="L820" s="20" t="s">
        <v>121</v>
      </c>
      <c r="M820" s="20">
        <v>2.16</v>
      </c>
      <c r="N820" s="46"/>
      <c r="O820" s="17" t="s">
        <v>115</v>
      </c>
      <c r="P820" s="17" t="s">
        <v>15</v>
      </c>
      <c r="Q820" s="17" t="s">
        <v>126</v>
      </c>
      <c r="R820" s="17" t="s">
        <v>75</v>
      </c>
      <c r="S820" s="17" t="s">
        <v>63</v>
      </c>
    </row>
    <row r="821" spans="1:20" x14ac:dyDescent="0.2">
      <c r="A821" s="44">
        <v>42761</v>
      </c>
      <c r="B821" s="20">
        <v>2</v>
      </c>
      <c r="C821" s="20">
        <v>2</v>
      </c>
      <c r="D821" s="20">
        <v>5</v>
      </c>
      <c r="E821" s="20">
        <v>1</v>
      </c>
      <c r="F821" s="20">
        <v>13</v>
      </c>
      <c r="G821" s="20" t="s">
        <v>79</v>
      </c>
      <c r="H821" s="20" t="s">
        <v>98</v>
      </c>
      <c r="I821" s="20" t="s">
        <v>104</v>
      </c>
      <c r="J821" s="20" t="s">
        <v>81</v>
      </c>
      <c r="K821" s="20" t="s">
        <v>82</v>
      </c>
      <c r="L821" s="20" t="s">
        <v>121</v>
      </c>
      <c r="M821" s="20">
        <v>0.23</v>
      </c>
      <c r="N821" s="46"/>
      <c r="O821" s="17" t="s">
        <v>115</v>
      </c>
      <c r="P821" s="17" t="s">
        <v>116</v>
      </c>
      <c r="Q821" s="17" t="s">
        <v>127</v>
      </c>
      <c r="R821" s="17" t="s">
        <v>96</v>
      </c>
      <c r="S821" s="17" t="s">
        <v>67</v>
      </c>
      <c r="T821" s="45">
        <v>42219</v>
      </c>
    </row>
    <row r="822" spans="1:20" x14ac:dyDescent="0.2">
      <c r="A822" s="44">
        <v>42761</v>
      </c>
      <c r="B822" s="20">
        <v>2</v>
      </c>
      <c r="C822" s="20">
        <v>2</v>
      </c>
      <c r="D822" s="20">
        <v>5</v>
      </c>
      <c r="E822" s="20">
        <v>1</v>
      </c>
      <c r="F822" s="20">
        <v>13</v>
      </c>
      <c r="G822" s="20" t="s">
        <v>59</v>
      </c>
      <c r="H822" s="20" t="s">
        <v>128</v>
      </c>
      <c r="I822" s="20" t="s">
        <v>129</v>
      </c>
      <c r="J822" s="20" t="s">
        <v>29</v>
      </c>
      <c r="K822" s="20" t="s">
        <v>80</v>
      </c>
      <c r="L822" s="20" t="s">
        <v>130</v>
      </c>
      <c r="M822" s="20">
        <v>2.39</v>
      </c>
      <c r="N822" s="46"/>
      <c r="O822" s="20" t="s">
        <v>114</v>
      </c>
      <c r="P822" s="20" t="s">
        <v>114</v>
      </c>
      <c r="Q822" s="20" t="s">
        <v>114</v>
      </c>
      <c r="R822" s="17">
        <v>6</v>
      </c>
      <c r="S822" s="20" t="s">
        <v>63</v>
      </c>
    </row>
    <row r="823" spans="1:20" x14ac:dyDescent="0.2">
      <c r="A823" s="44">
        <v>42761</v>
      </c>
      <c r="B823" s="20">
        <v>2</v>
      </c>
      <c r="C823" s="20">
        <v>2</v>
      </c>
      <c r="D823" s="20">
        <v>5</v>
      </c>
      <c r="E823" s="20">
        <v>1</v>
      </c>
      <c r="F823" s="20">
        <v>13</v>
      </c>
      <c r="G823" s="20" t="s">
        <v>59</v>
      </c>
      <c r="H823" s="20" t="s">
        <v>128</v>
      </c>
      <c r="I823" s="20" t="s">
        <v>120</v>
      </c>
      <c r="J823" s="20" t="s">
        <v>29</v>
      </c>
      <c r="K823" s="20" t="s">
        <v>80</v>
      </c>
      <c r="L823" s="20" t="s">
        <v>130</v>
      </c>
      <c r="M823" s="20">
        <v>1.23</v>
      </c>
      <c r="N823" s="46"/>
      <c r="O823" s="17" t="s">
        <v>124</v>
      </c>
      <c r="P823" s="17" t="s">
        <v>106</v>
      </c>
      <c r="Q823" s="17" t="s">
        <v>106</v>
      </c>
      <c r="R823" s="17" t="s">
        <v>111</v>
      </c>
      <c r="S823" s="17" t="s">
        <v>63</v>
      </c>
    </row>
    <row r="824" spans="1:20" x14ac:dyDescent="0.2">
      <c r="A824" s="44">
        <v>42761</v>
      </c>
      <c r="B824" s="20">
        <v>2</v>
      </c>
      <c r="C824" s="20">
        <v>2</v>
      </c>
      <c r="D824" s="20">
        <v>5</v>
      </c>
      <c r="E824" s="20">
        <v>1</v>
      </c>
      <c r="F824" s="20">
        <v>13</v>
      </c>
      <c r="G824" s="20" t="s">
        <v>59</v>
      </c>
      <c r="H824" s="20" t="s">
        <v>128</v>
      </c>
      <c r="I824" s="20" t="s">
        <v>131</v>
      </c>
      <c r="J824" s="20" t="s">
        <v>29</v>
      </c>
      <c r="K824" s="20" t="s">
        <v>80</v>
      </c>
      <c r="L824" s="20" t="s">
        <v>130</v>
      </c>
      <c r="M824" s="20">
        <v>0</v>
      </c>
      <c r="N824" s="46"/>
      <c r="O824" s="17" t="s">
        <v>115</v>
      </c>
      <c r="P824" s="17" t="s">
        <v>15</v>
      </c>
      <c r="Q824" s="17" t="s">
        <v>60</v>
      </c>
      <c r="R824" s="17" t="s">
        <v>66</v>
      </c>
      <c r="S824" s="17" t="s">
        <v>67</v>
      </c>
    </row>
    <row r="825" spans="1:20" x14ac:dyDescent="0.2">
      <c r="A825" s="44">
        <v>42761</v>
      </c>
      <c r="B825" s="20">
        <v>2</v>
      </c>
      <c r="C825" s="20">
        <v>2</v>
      </c>
      <c r="D825" s="20">
        <v>5</v>
      </c>
      <c r="E825" s="20">
        <v>1</v>
      </c>
      <c r="F825" s="20">
        <v>13</v>
      </c>
      <c r="G825" s="20" t="s">
        <v>59</v>
      </c>
      <c r="H825" s="20" t="s">
        <v>128</v>
      </c>
      <c r="I825" s="20" t="s">
        <v>132</v>
      </c>
      <c r="J825" s="20" t="s">
        <v>29</v>
      </c>
      <c r="K825" s="20" t="s">
        <v>80</v>
      </c>
      <c r="L825" s="20" t="s">
        <v>130</v>
      </c>
      <c r="M825" s="20">
        <v>0.71</v>
      </c>
      <c r="N825" s="43"/>
      <c r="O825" s="17" t="s">
        <v>115</v>
      </c>
      <c r="P825" s="17" t="s">
        <v>116</v>
      </c>
      <c r="Q825" s="17" t="s">
        <v>87</v>
      </c>
      <c r="R825" s="17" t="s">
        <v>90</v>
      </c>
      <c r="S825" s="17" t="s">
        <v>63</v>
      </c>
    </row>
    <row r="826" spans="1:20" x14ac:dyDescent="0.2">
      <c r="A826" s="44">
        <v>42761</v>
      </c>
      <c r="B826" s="20">
        <v>2</v>
      </c>
      <c r="C826" s="20">
        <v>2</v>
      </c>
      <c r="D826" s="20">
        <v>5</v>
      </c>
      <c r="E826" s="20">
        <v>1</v>
      </c>
      <c r="F826" s="20">
        <v>13</v>
      </c>
      <c r="G826" s="20" t="s">
        <v>59</v>
      </c>
      <c r="H826" s="20" t="s">
        <v>128</v>
      </c>
      <c r="I826" s="20" t="s">
        <v>133</v>
      </c>
      <c r="J826" s="20" t="s">
        <v>29</v>
      </c>
      <c r="K826" s="20" t="s">
        <v>80</v>
      </c>
      <c r="L826" s="20" t="s">
        <v>130</v>
      </c>
      <c r="M826" s="20">
        <v>1.76</v>
      </c>
      <c r="N826" s="46"/>
      <c r="O826" s="17" t="s">
        <v>115</v>
      </c>
      <c r="P826" s="17" t="s">
        <v>118</v>
      </c>
      <c r="Q826" s="17" t="s">
        <v>121</v>
      </c>
      <c r="R826" s="17" t="s">
        <v>123</v>
      </c>
      <c r="S826" s="17" t="s">
        <v>67</v>
      </c>
    </row>
    <row r="827" spans="1:20" x14ac:dyDescent="0.2">
      <c r="A827" s="44">
        <v>42761</v>
      </c>
      <c r="B827" s="20">
        <v>2</v>
      </c>
      <c r="C827" s="20">
        <v>2</v>
      </c>
      <c r="D827" s="20">
        <v>5</v>
      </c>
      <c r="E827" s="20">
        <v>2</v>
      </c>
      <c r="F827" s="20">
        <v>14</v>
      </c>
      <c r="G827" s="20" t="s">
        <v>59</v>
      </c>
      <c r="H827" s="20" t="s">
        <v>121</v>
      </c>
      <c r="I827" s="20" t="s">
        <v>121</v>
      </c>
      <c r="J827" s="20" t="s">
        <v>61</v>
      </c>
      <c r="K827" s="20" t="s">
        <v>83</v>
      </c>
      <c r="L827" s="20" t="s">
        <v>98</v>
      </c>
      <c r="M827" s="20">
        <v>3.07</v>
      </c>
      <c r="N827" s="43"/>
      <c r="O827" s="20" t="s">
        <v>114</v>
      </c>
      <c r="P827" s="20" t="s">
        <v>114</v>
      </c>
      <c r="Q827" s="20" t="s">
        <v>114</v>
      </c>
      <c r="R827" s="17">
        <v>3</v>
      </c>
      <c r="S827" s="20" t="s">
        <v>63</v>
      </c>
    </row>
    <row r="828" spans="1:20" x14ac:dyDescent="0.2">
      <c r="A828" s="44">
        <v>42761</v>
      </c>
      <c r="B828" s="20">
        <v>2</v>
      </c>
      <c r="C828" s="20">
        <v>2</v>
      </c>
      <c r="D828" s="20">
        <v>5</v>
      </c>
      <c r="E828" s="20">
        <v>2</v>
      </c>
      <c r="F828" s="20">
        <v>14</v>
      </c>
      <c r="G828" s="20" t="s">
        <v>59</v>
      </c>
      <c r="H828" s="20" t="s">
        <v>121</v>
      </c>
      <c r="I828" s="20" t="s">
        <v>98</v>
      </c>
      <c r="J828" s="20" t="s">
        <v>61</v>
      </c>
      <c r="K828" s="20" t="s">
        <v>83</v>
      </c>
      <c r="L828" s="20" t="s">
        <v>98</v>
      </c>
      <c r="M828" s="20">
        <v>1.97</v>
      </c>
      <c r="N828" s="46"/>
      <c r="O828" s="20" t="s">
        <v>114</v>
      </c>
      <c r="P828" s="20" t="s">
        <v>114</v>
      </c>
      <c r="Q828" s="20" t="s">
        <v>114</v>
      </c>
      <c r="R828" s="17">
        <v>11</v>
      </c>
      <c r="S828" s="20" t="s">
        <v>67</v>
      </c>
    </row>
    <row r="829" spans="1:20" x14ac:dyDescent="0.2">
      <c r="A829" s="44">
        <v>42761</v>
      </c>
      <c r="B829" s="20">
        <v>2</v>
      </c>
      <c r="C829" s="20">
        <v>2</v>
      </c>
      <c r="D829" s="20">
        <v>5</v>
      </c>
      <c r="E829" s="20">
        <v>2</v>
      </c>
      <c r="F829" s="20">
        <v>14</v>
      </c>
      <c r="G829" s="20" t="s">
        <v>59</v>
      </c>
      <c r="H829" s="20" t="s">
        <v>121</v>
      </c>
      <c r="I829" s="20" t="s">
        <v>122</v>
      </c>
      <c r="J829" s="20" t="s">
        <v>61</v>
      </c>
      <c r="K829" s="20" t="s">
        <v>83</v>
      </c>
      <c r="L829" s="20" t="s">
        <v>98</v>
      </c>
      <c r="M829" s="20">
        <v>2.08</v>
      </c>
      <c r="N829" s="46"/>
      <c r="O829" s="17" t="s">
        <v>115</v>
      </c>
      <c r="P829" s="17" t="s">
        <v>15</v>
      </c>
      <c r="Q829" s="17" t="s">
        <v>60</v>
      </c>
      <c r="R829" s="17" t="s">
        <v>65</v>
      </c>
      <c r="S829" s="17" t="s">
        <v>63</v>
      </c>
    </row>
    <row r="830" spans="1:20" x14ac:dyDescent="0.2">
      <c r="A830" s="44">
        <v>42761</v>
      </c>
      <c r="B830" s="20">
        <v>2</v>
      </c>
      <c r="C830" s="20">
        <v>2</v>
      </c>
      <c r="D830" s="20">
        <v>5</v>
      </c>
      <c r="E830" s="20">
        <v>2</v>
      </c>
      <c r="F830" s="20">
        <v>14</v>
      </c>
      <c r="G830" s="20" t="s">
        <v>59</v>
      </c>
      <c r="H830" s="20" t="s">
        <v>121</v>
      </c>
      <c r="I830" s="20" t="s">
        <v>123</v>
      </c>
      <c r="J830" s="20" t="s">
        <v>61</v>
      </c>
      <c r="K830" s="20" t="s">
        <v>83</v>
      </c>
      <c r="L830" s="20" t="s">
        <v>98</v>
      </c>
      <c r="M830" s="20">
        <v>0.74</v>
      </c>
      <c r="N830" s="46"/>
      <c r="O830" s="17" t="s">
        <v>124</v>
      </c>
      <c r="P830" s="17" t="s">
        <v>106</v>
      </c>
      <c r="Q830" s="17" t="s">
        <v>106</v>
      </c>
      <c r="R830" s="17" t="s">
        <v>107</v>
      </c>
      <c r="S830" s="17" t="s">
        <v>63</v>
      </c>
    </row>
    <row r="831" spans="1:20" x14ac:dyDescent="0.2">
      <c r="A831" s="44">
        <v>42761</v>
      </c>
      <c r="B831" s="20">
        <v>2</v>
      </c>
      <c r="C831" s="20">
        <v>2</v>
      </c>
      <c r="D831" s="20">
        <v>5</v>
      </c>
      <c r="E831" s="20">
        <v>2</v>
      </c>
      <c r="F831" s="20">
        <v>14</v>
      </c>
      <c r="G831" s="20" t="s">
        <v>59</v>
      </c>
      <c r="H831" s="20" t="s">
        <v>121</v>
      </c>
      <c r="I831" s="20" t="s">
        <v>125</v>
      </c>
      <c r="J831" s="20" t="s">
        <v>61</v>
      </c>
      <c r="K831" s="20" t="s">
        <v>83</v>
      </c>
      <c r="L831" s="20" t="s">
        <v>98</v>
      </c>
      <c r="M831" s="20">
        <v>3.59</v>
      </c>
      <c r="N831" s="46"/>
      <c r="O831" s="17" t="s">
        <v>115</v>
      </c>
      <c r="P831" s="17" t="s">
        <v>116</v>
      </c>
      <c r="Q831" s="17" t="s">
        <v>87</v>
      </c>
      <c r="R831" s="17" t="s">
        <v>91</v>
      </c>
      <c r="S831" s="17" t="s">
        <v>67</v>
      </c>
    </row>
    <row r="832" spans="1:20" x14ac:dyDescent="0.2">
      <c r="A832" s="44">
        <v>42761</v>
      </c>
      <c r="B832" s="20">
        <v>2</v>
      </c>
      <c r="C832" s="20">
        <v>2</v>
      </c>
      <c r="D832" s="20">
        <v>5</v>
      </c>
      <c r="E832" s="20">
        <v>2</v>
      </c>
      <c r="F832" s="20">
        <v>14</v>
      </c>
      <c r="G832" s="20" t="s">
        <v>79</v>
      </c>
      <c r="H832" s="20" t="s">
        <v>98</v>
      </c>
      <c r="I832" s="20" t="s">
        <v>99</v>
      </c>
      <c r="J832" s="20" t="s">
        <v>81</v>
      </c>
      <c r="K832" s="20" t="s">
        <v>82</v>
      </c>
      <c r="L832" s="20" t="s">
        <v>121</v>
      </c>
      <c r="M832" s="20">
        <v>0.85</v>
      </c>
      <c r="N832" s="46"/>
      <c r="O832" s="20" t="s">
        <v>114</v>
      </c>
      <c r="P832" s="20" t="s">
        <v>114</v>
      </c>
      <c r="Q832" s="20" t="s">
        <v>114</v>
      </c>
      <c r="R832" s="17">
        <v>5</v>
      </c>
      <c r="S832" s="20" t="s">
        <v>63</v>
      </c>
    </row>
    <row r="833" spans="1:20" x14ac:dyDescent="0.2">
      <c r="A833" s="44">
        <v>42761</v>
      </c>
      <c r="B833" s="20">
        <v>2</v>
      </c>
      <c r="C833" s="20">
        <v>2</v>
      </c>
      <c r="D833" s="20">
        <v>5</v>
      </c>
      <c r="E833" s="20">
        <v>2</v>
      </c>
      <c r="F833" s="20">
        <v>14</v>
      </c>
      <c r="G833" s="20" t="s">
        <v>79</v>
      </c>
      <c r="H833" s="20" t="s">
        <v>98</v>
      </c>
      <c r="I833" s="20" t="s">
        <v>101</v>
      </c>
      <c r="J833" s="20" t="s">
        <v>81</v>
      </c>
      <c r="K833" s="20" t="s">
        <v>82</v>
      </c>
      <c r="L833" s="20" t="s">
        <v>121</v>
      </c>
      <c r="M833" s="20">
        <v>1.95</v>
      </c>
      <c r="N833" s="46"/>
      <c r="O833" s="17" t="s">
        <v>124</v>
      </c>
      <c r="P833" s="17" t="s">
        <v>106</v>
      </c>
      <c r="Q833" s="17" t="s">
        <v>106</v>
      </c>
      <c r="R833" s="17" t="s">
        <v>112</v>
      </c>
      <c r="S833" s="17" t="s">
        <v>67</v>
      </c>
    </row>
    <row r="834" spans="1:20" x14ac:dyDescent="0.2">
      <c r="A834" s="44">
        <v>42761</v>
      </c>
      <c r="B834" s="20">
        <v>2</v>
      </c>
      <c r="C834" s="20">
        <v>2</v>
      </c>
      <c r="D834" s="20">
        <v>5</v>
      </c>
      <c r="E834" s="20">
        <v>2</v>
      </c>
      <c r="F834" s="20">
        <v>14</v>
      </c>
      <c r="G834" s="20" t="s">
        <v>79</v>
      </c>
      <c r="H834" s="20" t="s">
        <v>98</v>
      </c>
      <c r="I834" s="20" t="s">
        <v>102</v>
      </c>
      <c r="J834" s="20" t="s">
        <v>81</v>
      </c>
      <c r="K834" s="20" t="s">
        <v>82</v>
      </c>
      <c r="L834" s="20" t="s">
        <v>121</v>
      </c>
      <c r="M834" s="20">
        <v>1.74</v>
      </c>
      <c r="N834" s="46"/>
      <c r="O834" s="17" t="s">
        <v>115</v>
      </c>
      <c r="P834" s="17" t="s">
        <v>118</v>
      </c>
      <c r="Q834" s="17" t="s">
        <v>121</v>
      </c>
      <c r="R834" s="17" t="s">
        <v>122</v>
      </c>
      <c r="S834" s="17" t="s">
        <v>63</v>
      </c>
    </row>
    <row r="835" spans="1:20" x14ac:dyDescent="0.2">
      <c r="A835" s="44">
        <v>42761</v>
      </c>
      <c r="B835" s="20">
        <v>2</v>
      </c>
      <c r="C835" s="20">
        <v>2</v>
      </c>
      <c r="D835" s="20">
        <v>5</v>
      </c>
      <c r="E835" s="20">
        <v>2</v>
      </c>
      <c r="F835" s="20">
        <v>14</v>
      </c>
      <c r="G835" s="20" t="s">
        <v>79</v>
      </c>
      <c r="H835" s="20" t="s">
        <v>98</v>
      </c>
      <c r="I835" s="20" t="s">
        <v>103</v>
      </c>
      <c r="J835" s="20" t="s">
        <v>81</v>
      </c>
      <c r="K835" s="20" t="s">
        <v>82</v>
      </c>
      <c r="L835" s="20" t="s">
        <v>121</v>
      </c>
      <c r="M835" s="20">
        <v>8.4600000000000009</v>
      </c>
      <c r="N835" s="46"/>
      <c r="O835" s="17" t="s">
        <v>115</v>
      </c>
      <c r="P835" s="17" t="s">
        <v>15</v>
      </c>
      <c r="Q835" s="17" t="s">
        <v>126</v>
      </c>
      <c r="R835" s="17" t="s">
        <v>75</v>
      </c>
      <c r="S835" s="17" t="s">
        <v>63</v>
      </c>
    </row>
    <row r="836" spans="1:20" x14ac:dyDescent="0.2">
      <c r="A836" s="44">
        <v>42761</v>
      </c>
      <c r="B836" s="20">
        <v>2</v>
      </c>
      <c r="C836" s="20">
        <v>2</v>
      </c>
      <c r="D836" s="20">
        <v>5</v>
      </c>
      <c r="E836" s="20">
        <v>2</v>
      </c>
      <c r="F836" s="20">
        <v>14</v>
      </c>
      <c r="G836" s="20" t="s">
        <v>79</v>
      </c>
      <c r="H836" s="20" t="s">
        <v>98</v>
      </c>
      <c r="I836" s="20" t="s">
        <v>104</v>
      </c>
      <c r="J836" s="20" t="s">
        <v>81</v>
      </c>
      <c r="K836" s="20" t="s">
        <v>82</v>
      </c>
      <c r="L836" s="20" t="s">
        <v>121</v>
      </c>
      <c r="M836" s="20">
        <v>0.36</v>
      </c>
      <c r="N836" s="43"/>
      <c r="O836" s="17" t="s">
        <v>115</v>
      </c>
      <c r="P836" s="17" t="s">
        <v>116</v>
      </c>
      <c r="Q836" s="17" t="s">
        <v>127</v>
      </c>
      <c r="R836" s="17" t="s">
        <v>96</v>
      </c>
      <c r="S836" s="17" t="s">
        <v>67</v>
      </c>
      <c r="T836" s="45">
        <v>42219</v>
      </c>
    </row>
    <row r="837" spans="1:20" x14ac:dyDescent="0.2">
      <c r="A837" s="44">
        <v>42761</v>
      </c>
      <c r="B837" s="20">
        <v>2</v>
      </c>
      <c r="C837" s="20">
        <v>2</v>
      </c>
      <c r="D837" s="20">
        <v>5</v>
      </c>
      <c r="E837" s="20">
        <v>2</v>
      </c>
      <c r="F837" s="20">
        <v>14</v>
      </c>
      <c r="G837" s="20" t="s">
        <v>59</v>
      </c>
      <c r="H837" s="20" t="s">
        <v>128</v>
      </c>
      <c r="I837" s="20" t="s">
        <v>129</v>
      </c>
      <c r="J837" s="20" t="s">
        <v>29</v>
      </c>
      <c r="K837" s="20" t="s">
        <v>80</v>
      </c>
      <c r="L837" s="20" t="s">
        <v>130</v>
      </c>
      <c r="M837" s="20">
        <v>5.38</v>
      </c>
      <c r="N837" s="43"/>
      <c r="O837" s="20" t="s">
        <v>114</v>
      </c>
      <c r="P837" s="20" t="s">
        <v>114</v>
      </c>
      <c r="Q837" s="20" t="s">
        <v>114</v>
      </c>
      <c r="R837" s="17">
        <v>6</v>
      </c>
      <c r="S837" s="20" t="s">
        <v>63</v>
      </c>
    </row>
    <row r="838" spans="1:20" x14ac:dyDescent="0.2">
      <c r="A838" s="44">
        <v>42761</v>
      </c>
      <c r="B838" s="20">
        <v>2</v>
      </c>
      <c r="C838" s="20">
        <v>2</v>
      </c>
      <c r="D838" s="20">
        <v>5</v>
      </c>
      <c r="E838" s="20">
        <v>2</v>
      </c>
      <c r="F838" s="20">
        <v>14</v>
      </c>
      <c r="G838" s="20" t="s">
        <v>59</v>
      </c>
      <c r="H838" s="20" t="s">
        <v>128</v>
      </c>
      <c r="I838" s="20" t="s">
        <v>120</v>
      </c>
      <c r="J838" s="20" t="s">
        <v>29</v>
      </c>
      <c r="K838" s="20" t="s">
        <v>80</v>
      </c>
      <c r="L838" s="20" t="s">
        <v>130</v>
      </c>
      <c r="M838" s="20">
        <v>3.48</v>
      </c>
      <c r="N838" s="46"/>
      <c r="O838" s="17" t="s">
        <v>124</v>
      </c>
      <c r="P838" s="17" t="s">
        <v>106</v>
      </c>
      <c r="Q838" s="17" t="s">
        <v>106</v>
      </c>
      <c r="R838" s="17" t="s">
        <v>111</v>
      </c>
      <c r="S838" s="17" t="s">
        <v>63</v>
      </c>
    </row>
    <row r="839" spans="1:20" x14ac:dyDescent="0.2">
      <c r="A839" s="44">
        <v>42761</v>
      </c>
      <c r="B839" s="20">
        <v>2</v>
      </c>
      <c r="C839" s="20">
        <v>2</v>
      </c>
      <c r="D839" s="20">
        <v>5</v>
      </c>
      <c r="E839" s="20">
        <v>2</v>
      </c>
      <c r="F839" s="20">
        <v>14</v>
      </c>
      <c r="G839" s="20" t="s">
        <v>59</v>
      </c>
      <c r="H839" s="20" t="s">
        <v>128</v>
      </c>
      <c r="I839" s="20" t="s">
        <v>131</v>
      </c>
      <c r="J839" s="20" t="s">
        <v>29</v>
      </c>
      <c r="K839" s="20" t="s">
        <v>80</v>
      </c>
      <c r="L839" s="20" t="s">
        <v>130</v>
      </c>
      <c r="M839" s="20">
        <v>0.33</v>
      </c>
      <c r="N839" s="46"/>
      <c r="O839" s="17" t="s">
        <v>115</v>
      </c>
      <c r="P839" s="17" t="s">
        <v>15</v>
      </c>
      <c r="Q839" s="17" t="s">
        <v>60</v>
      </c>
      <c r="R839" s="17" t="s">
        <v>66</v>
      </c>
      <c r="S839" s="17" t="s">
        <v>67</v>
      </c>
    </row>
    <row r="840" spans="1:20" x14ac:dyDescent="0.2">
      <c r="A840" s="44">
        <v>42761</v>
      </c>
      <c r="B840" s="20">
        <v>2</v>
      </c>
      <c r="C840" s="20">
        <v>2</v>
      </c>
      <c r="D840" s="20">
        <v>5</v>
      </c>
      <c r="E840" s="20">
        <v>2</v>
      </c>
      <c r="F840" s="20">
        <v>14</v>
      </c>
      <c r="G840" s="20" t="s">
        <v>59</v>
      </c>
      <c r="H840" s="20" t="s">
        <v>128</v>
      </c>
      <c r="I840" s="20" t="s">
        <v>132</v>
      </c>
      <c r="J840" s="20" t="s">
        <v>29</v>
      </c>
      <c r="K840" s="20" t="s">
        <v>80</v>
      </c>
      <c r="L840" s="20" t="s">
        <v>130</v>
      </c>
      <c r="M840" s="20">
        <v>0.9</v>
      </c>
      <c r="N840" s="46"/>
      <c r="O840" s="17" t="s">
        <v>115</v>
      </c>
      <c r="P840" s="17" t="s">
        <v>116</v>
      </c>
      <c r="Q840" s="17" t="s">
        <v>87</v>
      </c>
      <c r="R840" s="17" t="s">
        <v>90</v>
      </c>
      <c r="S840" s="17" t="s">
        <v>63</v>
      </c>
    </row>
    <row r="841" spans="1:20" x14ac:dyDescent="0.2">
      <c r="A841" s="44">
        <v>42761</v>
      </c>
      <c r="B841" s="20">
        <v>2</v>
      </c>
      <c r="C841" s="20">
        <v>2</v>
      </c>
      <c r="D841" s="20">
        <v>5</v>
      </c>
      <c r="E841" s="20">
        <v>2</v>
      </c>
      <c r="F841" s="20">
        <v>14</v>
      </c>
      <c r="G841" s="20" t="s">
        <v>59</v>
      </c>
      <c r="H841" s="20" t="s">
        <v>128</v>
      </c>
      <c r="I841" s="20" t="s">
        <v>133</v>
      </c>
      <c r="J841" s="20" t="s">
        <v>29</v>
      </c>
      <c r="K841" s="20" t="s">
        <v>80</v>
      </c>
      <c r="L841" s="20" t="s">
        <v>130</v>
      </c>
      <c r="M841" s="20">
        <v>6.02</v>
      </c>
      <c r="N841" s="43"/>
      <c r="O841" s="17" t="s">
        <v>115</v>
      </c>
      <c r="P841" s="17" t="s">
        <v>118</v>
      </c>
      <c r="Q841" s="17" t="s">
        <v>121</v>
      </c>
      <c r="R841" s="17" t="s">
        <v>123</v>
      </c>
      <c r="S841" s="17" t="s">
        <v>67</v>
      </c>
    </row>
    <row r="842" spans="1:20" x14ac:dyDescent="0.2">
      <c r="A842" s="44">
        <v>42761</v>
      </c>
      <c r="B842" s="20">
        <v>2</v>
      </c>
      <c r="C842" s="20">
        <v>2</v>
      </c>
      <c r="D842" s="20">
        <v>5</v>
      </c>
      <c r="E842" s="20">
        <v>3</v>
      </c>
      <c r="F842" s="20">
        <v>15</v>
      </c>
      <c r="G842" s="20" t="s">
        <v>59</v>
      </c>
      <c r="H842" s="20" t="s">
        <v>121</v>
      </c>
      <c r="I842" s="20" t="s">
        <v>121</v>
      </c>
      <c r="J842" s="20" t="s">
        <v>61</v>
      </c>
      <c r="K842" s="20" t="s">
        <v>83</v>
      </c>
      <c r="L842" s="20" t="s">
        <v>98</v>
      </c>
      <c r="M842" s="20">
        <v>3.67</v>
      </c>
      <c r="N842" s="46"/>
      <c r="O842" s="20" t="s">
        <v>114</v>
      </c>
      <c r="P842" s="20" t="s">
        <v>114</v>
      </c>
      <c r="Q842" s="20" t="s">
        <v>114</v>
      </c>
      <c r="R842" s="17">
        <v>3</v>
      </c>
      <c r="S842" s="20" t="s">
        <v>63</v>
      </c>
    </row>
    <row r="843" spans="1:20" x14ac:dyDescent="0.2">
      <c r="A843" s="44">
        <v>42761</v>
      </c>
      <c r="B843" s="20">
        <v>2</v>
      </c>
      <c r="C843" s="20">
        <v>2</v>
      </c>
      <c r="D843" s="20">
        <v>5</v>
      </c>
      <c r="E843" s="20">
        <v>3</v>
      </c>
      <c r="F843" s="20">
        <v>15</v>
      </c>
      <c r="G843" s="20" t="s">
        <v>59</v>
      </c>
      <c r="H843" s="20" t="s">
        <v>121</v>
      </c>
      <c r="I843" s="20" t="s">
        <v>98</v>
      </c>
      <c r="J843" s="20" t="s">
        <v>61</v>
      </c>
      <c r="K843" s="20" t="s">
        <v>83</v>
      </c>
      <c r="L843" s="20" t="s">
        <v>98</v>
      </c>
      <c r="M843" s="20">
        <v>7.04</v>
      </c>
      <c r="N843" s="43"/>
      <c r="O843" s="20" t="s">
        <v>114</v>
      </c>
      <c r="P843" s="20" t="s">
        <v>114</v>
      </c>
      <c r="Q843" s="20" t="s">
        <v>114</v>
      </c>
      <c r="R843" s="17">
        <v>11</v>
      </c>
      <c r="S843" s="20" t="s">
        <v>67</v>
      </c>
    </row>
    <row r="844" spans="1:20" x14ac:dyDescent="0.2">
      <c r="A844" s="44">
        <v>42761</v>
      </c>
      <c r="B844" s="20">
        <v>2</v>
      </c>
      <c r="C844" s="20">
        <v>2</v>
      </c>
      <c r="D844" s="20">
        <v>5</v>
      </c>
      <c r="E844" s="20">
        <v>3</v>
      </c>
      <c r="F844" s="20">
        <v>15</v>
      </c>
      <c r="G844" s="20" t="s">
        <v>59</v>
      </c>
      <c r="H844" s="20" t="s">
        <v>121</v>
      </c>
      <c r="I844" s="20" t="s">
        <v>122</v>
      </c>
      <c r="J844" s="20" t="s">
        <v>61</v>
      </c>
      <c r="K844" s="20" t="s">
        <v>83</v>
      </c>
      <c r="L844" s="20" t="s">
        <v>98</v>
      </c>
      <c r="M844" s="20">
        <v>1.51</v>
      </c>
      <c r="N844" s="43"/>
      <c r="O844" s="17" t="s">
        <v>115</v>
      </c>
      <c r="P844" s="17" t="s">
        <v>15</v>
      </c>
      <c r="Q844" s="17" t="s">
        <v>60</v>
      </c>
      <c r="R844" s="17" t="s">
        <v>65</v>
      </c>
      <c r="S844" s="17" t="s">
        <v>63</v>
      </c>
    </row>
    <row r="845" spans="1:20" x14ac:dyDescent="0.2">
      <c r="A845" s="44">
        <v>42761</v>
      </c>
      <c r="B845" s="20">
        <v>2</v>
      </c>
      <c r="C845" s="20">
        <v>2</v>
      </c>
      <c r="D845" s="20">
        <v>5</v>
      </c>
      <c r="E845" s="20">
        <v>3</v>
      </c>
      <c r="F845" s="20">
        <v>15</v>
      </c>
      <c r="G845" s="20" t="s">
        <v>59</v>
      </c>
      <c r="H845" s="20" t="s">
        <v>121</v>
      </c>
      <c r="I845" s="20" t="s">
        <v>123</v>
      </c>
      <c r="J845" s="20" t="s">
        <v>61</v>
      </c>
      <c r="K845" s="20" t="s">
        <v>83</v>
      </c>
      <c r="L845" s="20" t="s">
        <v>98</v>
      </c>
      <c r="M845" s="20">
        <v>1.97</v>
      </c>
      <c r="N845" s="43"/>
      <c r="O845" s="17" t="s">
        <v>124</v>
      </c>
      <c r="P845" s="17" t="s">
        <v>106</v>
      </c>
      <c r="Q845" s="17" t="s">
        <v>106</v>
      </c>
      <c r="R845" s="17" t="s">
        <v>107</v>
      </c>
      <c r="S845" s="17" t="s">
        <v>63</v>
      </c>
    </row>
    <row r="846" spans="1:20" ht="17" x14ac:dyDescent="0.2">
      <c r="A846" s="44">
        <v>42761</v>
      </c>
      <c r="B846" s="20">
        <v>2</v>
      </c>
      <c r="C846" s="20">
        <v>2</v>
      </c>
      <c r="D846" s="20">
        <v>5</v>
      </c>
      <c r="E846" s="20">
        <v>3</v>
      </c>
      <c r="F846" s="20">
        <v>15</v>
      </c>
      <c r="G846" s="20" t="s">
        <v>59</v>
      </c>
      <c r="H846" s="20" t="s">
        <v>121</v>
      </c>
      <c r="I846" s="20" t="s">
        <v>125</v>
      </c>
      <c r="J846" s="20" t="s">
        <v>61</v>
      </c>
      <c r="K846" s="20" t="s">
        <v>83</v>
      </c>
      <c r="L846" s="20" t="s">
        <v>98</v>
      </c>
      <c r="M846" s="20">
        <v>6.01</v>
      </c>
      <c r="N846" s="43" t="s">
        <v>77</v>
      </c>
      <c r="O846" s="17" t="s">
        <v>115</v>
      </c>
      <c r="P846" s="17" t="s">
        <v>116</v>
      </c>
      <c r="Q846" s="17" t="s">
        <v>87</v>
      </c>
      <c r="R846" s="17" t="s">
        <v>91</v>
      </c>
      <c r="S846" s="17" t="s">
        <v>67</v>
      </c>
    </row>
    <row r="847" spans="1:20" x14ac:dyDescent="0.2">
      <c r="A847" s="44">
        <v>42761</v>
      </c>
      <c r="B847" s="20">
        <v>2</v>
      </c>
      <c r="C847" s="20">
        <v>2</v>
      </c>
      <c r="D847" s="20">
        <v>5</v>
      </c>
      <c r="E847" s="20">
        <v>3</v>
      </c>
      <c r="F847" s="20">
        <v>15</v>
      </c>
      <c r="G847" s="20" t="s">
        <v>79</v>
      </c>
      <c r="H847" s="20" t="s">
        <v>98</v>
      </c>
      <c r="I847" s="20" t="s">
        <v>99</v>
      </c>
      <c r="J847" s="20" t="s">
        <v>81</v>
      </c>
      <c r="K847" s="20" t="s">
        <v>82</v>
      </c>
      <c r="L847" s="20" t="s">
        <v>121</v>
      </c>
      <c r="M847" s="20">
        <v>0</v>
      </c>
      <c r="N847" s="43"/>
      <c r="O847" s="20" t="s">
        <v>114</v>
      </c>
      <c r="P847" s="20" t="s">
        <v>114</v>
      </c>
      <c r="Q847" s="20" t="s">
        <v>114</v>
      </c>
      <c r="R847" s="17">
        <v>5</v>
      </c>
      <c r="S847" s="20" t="s">
        <v>63</v>
      </c>
    </row>
    <row r="848" spans="1:20" x14ac:dyDescent="0.2">
      <c r="A848" s="44">
        <v>42761</v>
      </c>
      <c r="B848" s="20">
        <v>2</v>
      </c>
      <c r="C848" s="20">
        <v>2</v>
      </c>
      <c r="D848" s="20">
        <v>5</v>
      </c>
      <c r="E848" s="20">
        <v>3</v>
      </c>
      <c r="F848" s="20">
        <v>15</v>
      </c>
      <c r="G848" s="20" t="s">
        <v>79</v>
      </c>
      <c r="H848" s="20" t="s">
        <v>98</v>
      </c>
      <c r="I848" s="20" t="s">
        <v>101</v>
      </c>
      <c r="J848" s="20" t="s">
        <v>81</v>
      </c>
      <c r="K848" s="20" t="s">
        <v>82</v>
      </c>
      <c r="L848" s="20" t="s">
        <v>121</v>
      </c>
      <c r="M848" s="20">
        <v>2.1</v>
      </c>
      <c r="N848" s="43"/>
      <c r="O848" s="17" t="s">
        <v>124</v>
      </c>
      <c r="P848" s="17" t="s">
        <v>106</v>
      </c>
      <c r="Q848" s="17" t="s">
        <v>106</v>
      </c>
      <c r="R848" s="17" t="s">
        <v>112</v>
      </c>
      <c r="S848" s="17" t="s">
        <v>67</v>
      </c>
    </row>
    <row r="849" spans="1:20" x14ac:dyDescent="0.2">
      <c r="A849" s="44">
        <v>42761</v>
      </c>
      <c r="B849" s="20">
        <v>2</v>
      </c>
      <c r="C849" s="20">
        <v>2</v>
      </c>
      <c r="D849" s="20">
        <v>5</v>
      </c>
      <c r="E849" s="20">
        <v>3</v>
      </c>
      <c r="F849" s="20">
        <v>15</v>
      </c>
      <c r="G849" s="20" t="s">
        <v>79</v>
      </c>
      <c r="H849" s="20" t="s">
        <v>98</v>
      </c>
      <c r="I849" s="20" t="s">
        <v>102</v>
      </c>
      <c r="J849" s="20" t="s">
        <v>81</v>
      </c>
      <c r="K849" s="20" t="s">
        <v>82</v>
      </c>
      <c r="L849" s="20" t="s">
        <v>121</v>
      </c>
      <c r="M849" s="20">
        <v>0</v>
      </c>
      <c r="N849" s="43"/>
      <c r="O849" s="17" t="s">
        <v>115</v>
      </c>
      <c r="P849" s="17" t="s">
        <v>118</v>
      </c>
      <c r="Q849" s="17" t="s">
        <v>121</v>
      </c>
      <c r="R849" s="17" t="s">
        <v>122</v>
      </c>
      <c r="S849" s="17" t="s">
        <v>63</v>
      </c>
    </row>
    <row r="850" spans="1:20" x14ac:dyDescent="0.2">
      <c r="A850" s="44">
        <v>42761</v>
      </c>
      <c r="B850" s="20">
        <v>2</v>
      </c>
      <c r="C850" s="20">
        <v>2</v>
      </c>
      <c r="D850" s="20">
        <v>5</v>
      </c>
      <c r="E850" s="20">
        <v>3</v>
      </c>
      <c r="F850" s="20">
        <v>15</v>
      </c>
      <c r="G850" s="20" t="s">
        <v>79</v>
      </c>
      <c r="H850" s="20" t="s">
        <v>98</v>
      </c>
      <c r="I850" s="20" t="s">
        <v>103</v>
      </c>
      <c r="J850" s="20" t="s">
        <v>81</v>
      </c>
      <c r="K850" s="20" t="s">
        <v>82</v>
      </c>
      <c r="L850" s="20" t="s">
        <v>121</v>
      </c>
      <c r="M850" s="20">
        <v>4.0599999999999996</v>
      </c>
      <c r="N850" s="46"/>
      <c r="O850" s="17" t="s">
        <v>115</v>
      </c>
      <c r="P850" s="17" t="s">
        <v>15</v>
      </c>
      <c r="Q850" s="17" t="s">
        <v>126</v>
      </c>
      <c r="R850" s="17" t="s">
        <v>75</v>
      </c>
      <c r="S850" s="17" t="s">
        <v>63</v>
      </c>
    </row>
    <row r="851" spans="1:20" x14ac:dyDescent="0.2">
      <c r="A851" s="44">
        <v>42761</v>
      </c>
      <c r="B851" s="20">
        <v>2</v>
      </c>
      <c r="C851" s="20">
        <v>2</v>
      </c>
      <c r="D851" s="20">
        <v>5</v>
      </c>
      <c r="E851" s="20">
        <v>3</v>
      </c>
      <c r="F851" s="20">
        <v>15</v>
      </c>
      <c r="G851" s="20" t="s">
        <v>79</v>
      </c>
      <c r="H851" s="20" t="s">
        <v>98</v>
      </c>
      <c r="I851" s="20" t="s">
        <v>104</v>
      </c>
      <c r="J851" s="20" t="s">
        <v>81</v>
      </c>
      <c r="K851" s="20" t="s">
        <v>82</v>
      </c>
      <c r="L851" s="20" t="s">
        <v>121</v>
      </c>
      <c r="M851" s="20">
        <v>0.69</v>
      </c>
      <c r="N851" s="46"/>
      <c r="O851" s="17" t="s">
        <v>115</v>
      </c>
      <c r="P851" s="17" t="s">
        <v>116</v>
      </c>
      <c r="Q851" s="17" t="s">
        <v>127</v>
      </c>
      <c r="R851" s="17" t="s">
        <v>96</v>
      </c>
      <c r="S851" s="17" t="s">
        <v>67</v>
      </c>
      <c r="T851" s="45">
        <v>42219</v>
      </c>
    </row>
    <row r="852" spans="1:20" x14ac:dyDescent="0.2">
      <c r="A852" s="44">
        <v>42761</v>
      </c>
      <c r="B852" s="20">
        <v>2</v>
      </c>
      <c r="C852" s="20">
        <v>2</v>
      </c>
      <c r="D852" s="20">
        <v>5</v>
      </c>
      <c r="E852" s="20">
        <v>3</v>
      </c>
      <c r="F852" s="20">
        <v>15</v>
      </c>
      <c r="G852" s="20" t="s">
        <v>59</v>
      </c>
      <c r="H852" s="20" t="s">
        <v>128</v>
      </c>
      <c r="I852" s="20" t="s">
        <v>129</v>
      </c>
      <c r="J852" s="20" t="s">
        <v>29</v>
      </c>
      <c r="K852" s="20" t="s">
        <v>80</v>
      </c>
      <c r="L852" s="20" t="s">
        <v>130</v>
      </c>
      <c r="M852" s="20">
        <v>1.6</v>
      </c>
      <c r="N852" s="46"/>
      <c r="O852" s="20" t="s">
        <v>114</v>
      </c>
      <c r="P852" s="20" t="s">
        <v>114</v>
      </c>
      <c r="Q852" s="20" t="s">
        <v>114</v>
      </c>
      <c r="R852" s="17">
        <v>6</v>
      </c>
      <c r="S852" s="20" t="s">
        <v>63</v>
      </c>
    </row>
    <row r="853" spans="1:20" x14ac:dyDescent="0.2">
      <c r="A853" s="44">
        <v>42761</v>
      </c>
      <c r="B853" s="20">
        <v>2</v>
      </c>
      <c r="C853" s="20">
        <v>2</v>
      </c>
      <c r="D853" s="20">
        <v>5</v>
      </c>
      <c r="E853" s="20">
        <v>3</v>
      </c>
      <c r="F853" s="20">
        <v>15</v>
      </c>
      <c r="G853" s="20" t="s">
        <v>59</v>
      </c>
      <c r="H853" s="20" t="s">
        <v>128</v>
      </c>
      <c r="I853" s="20" t="s">
        <v>120</v>
      </c>
      <c r="J853" s="20" t="s">
        <v>29</v>
      </c>
      <c r="K853" s="20" t="s">
        <v>80</v>
      </c>
      <c r="L853" s="20" t="s">
        <v>130</v>
      </c>
      <c r="M853" s="20">
        <v>0.22</v>
      </c>
      <c r="N853" s="46"/>
      <c r="O853" s="17" t="s">
        <v>124</v>
      </c>
      <c r="P853" s="17" t="s">
        <v>106</v>
      </c>
      <c r="Q853" s="17" t="s">
        <v>106</v>
      </c>
      <c r="R853" s="17" t="s">
        <v>111</v>
      </c>
      <c r="S853" s="17" t="s">
        <v>63</v>
      </c>
    </row>
    <row r="854" spans="1:20" x14ac:dyDescent="0.2">
      <c r="A854" s="44">
        <v>42761</v>
      </c>
      <c r="B854" s="20">
        <v>2</v>
      </c>
      <c r="C854" s="20">
        <v>2</v>
      </c>
      <c r="D854" s="20">
        <v>5</v>
      </c>
      <c r="E854" s="20">
        <v>3</v>
      </c>
      <c r="F854" s="20">
        <v>15</v>
      </c>
      <c r="G854" s="20" t="s">
        <v>59</v>
      </c>
      <c r="H854" s="20" t="s">
        <v>128</v>
      </c>
      <c r="I854" s="20" t="s">
        <v>131</v>
      </c>
      <c r="J854" s="20" t="s">
        <v>29</v>
      </c>
      <c r="K854" s="20" t="s">
        <v>80</v>
      </c>
      <c r="L854" s="20" t="s">
        <v>130</v>
      </c>
      <c r="M854" s="20">
        <v>2.27</v>
      </c>
      <c r="N854" s="46"/>
      <c r="O854" s="17" t="s">
        <v>115</v>
      </c>
      <c r="P854" s="17" t="s">
        <v>15</v>
      </c>
      <c r="Q854" s="17" t="s">
        <v>60</v>
      </c>
      <c r="R854" s="17" t="s">
        <v>66</v>
      </c>
      <c r="S854" s="17" t="s">
        <v>67</v>
      </c>
    </row>
    <row r="855" spans="1:20" x14ac:dyDescent="0.2">
      <c r="A855" s="44">
        <v>42761</v>
      </c>
      <c r="B855" s="20">
        <v>2</v>
      </c>
      <c r="C855" s="20">
        <v>2</v>
      </c>
      <c r="D855" s="20">
        <v>5</v>
      </c>
      <c r="E855" s="20">
        <v>3</v>
      </c>
      <c r="F855" s="20">
        <v>15</v>
      </c>
      <c r="G855" s="20" t="s">
        <v>59</v>
      </c>
      <c r="H855" s="20" t="s">
        <v>128</v>
      </c>
      <c r="I855" s="20" t="s">
        <v>132</v>
      </c>
      <c r="J855" s="20" t="s">
        <v>29</v>
      </c>
      <c r="K855" s="20" t="s">
        <v>80</v>
      </c>
      <c r="L855" s="20" t="s">
        <v>130</v>
      </c>
      <c r="M855" s="20">
        <v>2.27</v>
      </c>
      <c r="N855" s="46"/>
      <c r="O855" s="17" t="s">
        <v>115</v>
      </c>
      <c r="P855" s="17" t="s">
        <v>116</v>
      </c>
      <c r="Q855" s="17" t="s">
        <v>87</v>
      </c>
      <c r="R855" s="17" t="s">
        <v>90</v>
      </c>
      <c r="S855" s="17" t="s">
        <v>63</v>
      </c>
    </row>
    <row r="856" spans="1:20" x14ac:dyDescent="0.2">
      <c r="A856" s="44">
        <v>42761</v>
      </c>
      <c r="B856" s="20">
        <v>2</v>
      </c>
      <c r="C856" s="20">
        <v>2</v>
      </c>
      <c r="D856" s="20">
        <v>5</v>
      </c>
      <c r="E856" s="20">
        <v>3</v>
      </c>
      <c r="F856" s="20">
        <v>15</v>
      </c>
      <c r="G856" s="20" t="s">
        <v>59</v>
      </c>
      <c r="H856" s="20" t="s">
        <v>128</v>
      </c>
      <c r="I856" s="20" t="s">
        <v>133</v>
      </c>
      <c r="J856" s="20" t="s">
        <v>29</v>
      </c>
      <c r="K856" s="20" t="s">
        <v>80</v>
      </c>
      <c r="L856" s="20" t="s">
        <v>130</v>
      </c>
      <c r="M856" s="20">
        <v>2.63</v>
      </c>
      <c r="N856" s="46"/>
      <c r="O856" s="17" t="s">
        <v>115</v>
      </c>
      <c r="P856" s="17" t="s">
        <v>118</v>
      </c>
      <c r="Q856" s="17" t="s">
        <v>121</v>
      </c>
      <c r="R856" s="17" t="s">
        <v>123</v>
      </c>
      <c r="S856" s="17" t="s">
        <v>67</v>
      </c>
    </row>
    <row r="857" spans="1:20" x14ac:dyDescent="0.2">
      <c r="A857" s="44">
        <v>42761</v>
      </c>
      <c r="B857" s="20">
        <v>2</v>
      </c>
      <c r="C857" s="20">
        <v>3</v>
      </c>
      <c r="D857" s="20">
        <v>6</v>
      </c>
      <c r="E857" s="20">
        <v>1</v>
      </c>
      <c r="F857" s="20">
        <v>16</v>
      </c>
      <c r="G857" s="20" t="s">
        <v>59</v>
      </c>
      <c r="H857" s="20" t="s">
        <v>121</v>
      </c>
      <c r="I857" s="20" t="s">
        <v>121</v>
      </c>
      <c r="J857" s="20" t="s">
        <v>61</v>
      </c>
      <c r="K857" s="20" t="s">
        <v>83</v>
      </c>
      <c r="L857" s="20" t="s">
        <v>98</v>
      </c>
      <c r="M857" s="20">
        <v>2.0499999999999998</v>
      </c>
      <c r="N857" s="46"/>
      <c r="O857" s="20" t="s">
        <v>114</v>
      </c>
      <c r="P857" s="20" t="s">
        <v>114</v>
      </c>
      <c r="Q857" s="20" t="s">
        <v>114</v>
      </c>
      <c r="R857" s="17">
        <v>3</v>
      </c>
      <c r="S857" s="20" t="s">
        <v>63</v>
      </c>
    </row>
    <row r="858" spans="1:20" x14ac:dyDescent="0.2">
      <c r="A858" s="44">
        <v>42761</v>
      </c>
      <c r="B858" s="20">
        <v>2</v>
      </c>
      <c r="C858" s="20">
        <v>3</v>
      </c>
      <c r="D858" s="20">
        <v>6</v>
      </c>
      <c r="E858" s="20">
        <v>1</v>
      </c>
      <c r="F858" s="20">
        <v>16</v>
      </c>
      <c r="G858" s="20" t="s">
        <v>59</v>
      </c>
      <c r="H858" s="20" t="s">
        <v>121</v>
      </c>
      <c r="I858" s="20" t="s">
        <v>98</v>
      </c>
      <c r="J858" s="20" t="s">
        <v>61</v>
      </c>
      <c r="K858" s="20" t="s">
        <v>83</v>
      </c>
      <c r="L858" s="20" t="s">
        <v>98</v>
      </c>
      <c r="M858" s="20">
        <v>0.91</v>
      </c>
      <c r="N858" s="46"/>
      <c r="O858" s="20" t="s">
        <v>114</v>
      </c>
      <c r="P858" s="20" t="s">
        <v>114</v>
      </c>
      <c r="Q858" s="20" t="s">
        <v>114</v>
      </c>
      <c r="R858" s="17">
        <v>11</v>
      </c>
      <c r="S858" s="20" t="s">
        <v>67</v>
      </c>
    </row>
    <row r="859" spans="1:20" x14ac:dyDescent="0.2">
      <c r="A859" s="44">
        <v>42761</v>
      </c>
      <c r="B859" s="20">
        <v>2</v>
      </c>
      <c r="C859" s="20">
        <v>3</v>
      </c>
      <c r="D859" s="20">
        <v>6</v>
      </c>
      <c r="E859" s="20">
        <v>1</v>
      </c>
      <c r="F859" s="20">
        <v>16</v>
      </c>
      <c r="G859" s="20" t="s">
        <v>59</v>
      </c>
      <c r="H859" s="20" t="s">
        <v>121</v>
      </c>
      <c r="I859" s="20" t="s">
        <v>122</v>
      </c>
      <c r="J859" s="20" t="s">
        <v>61</v>
      </c>
      <c r="K859" s="20" t="s">
        <v>83</v>
      </c>
      <c r="L859" s="20" t="s">
        <v>98</v>
      </c>
      <c r="M859" s="20">
        <v>0.27</v>
      </c>
      <c r="N859" s="46"/>
      <c r="O859" s="17" t="s">
        <v>115</v>
      </c>
      <c r="P859" s="17" t="s">
        <v>15</v>
      </c>
      <c r="Q859" s="17" t="s">
        <v>60</v>
      </c>
      <c r="R859" s="17" t="s">
        <v>65</v>
      </c>
      <c r="S859" s="17" t="s">
        <v>63</v>
      </c>
    </row>
    <row r="860" spans="1:20" x14ac:dyDescent="0.2">
      <c r="A860" s="44">
        <v>42761</v>
      </c>
      <c r="B860" s="20">
        <v>2</v>
      </c>
      <c r="C860" s="20">
        <v>3</v>
      </c>
      <c r="D860" s="20">
        <v>6</v>
      </c>
      <c r="E860" s="20">
        <v>1</v>
      </c>
      <c r="F860" s="20">
        <v>16</v>
      </c>
      <c r="G860" s="20" t="s">
        <v>59</v>
      </c>
      <c r="H860" s="20" t="s">
        <v>121</v>
      </c>
      <c r="I860" s="20" t="s">
        <v>123</v>
      </c>
      <c r="J860" s="20" t="s">
        <v>61</v>
      </c>
      <c r="K860" s="20" t="s">
        <v>83</v>
      </c>
      <c r="L860" s="20" t="s">
        <v>98</v>
      </c>
      <c r="M860" s="20">
        <v>0</v>
      </c>
      <c r="N860" s="46"/>
      <c r="O860" s="17" t="s">
        <v>124</v>
      </c>
      <c r="P860" s="17" t="s">
        <v>106</v>
      </c>
      <c r="Q860" s="17" t="s">
        <v>106</v>
      </c>
      <c r="R860" s="17" t="s">
        <v>107</v>
      </c>
      <c r="S860" s="17" t="s">
        <v>63</v>
      </c>
    </row>
    <row r="861" spans="1:20" x14ac:dyDescent="0.2">
      <c r="A861" s="44">
        <v>42761</v>
      </c>
      <c r="B861" s="20">
        <v>2</v>
      </c>
      <c r="C861" s="20">
        <v>3</v>
      </c>
      <c r="D861" s="20">
        <v>6</v>
      </c>
      <c r="E861" s="20">
        <v>1</v>
      </c>
      <c r="F861" s="20">
        <v>16</v>
      </c>
      <c r="G861" s="20" t="s">
        <v>59</v>
      </c>
      <c r="H861" s="20" t="s">
        <v>121</v>
      </c>
      <c r="I861" s="20" t="s">
        <v>125</v>
      </c>
      <c r="J861" s="20" t="s">
        <v>61</v>
      </c>
      <c r="K861" s="20" t="s">
        <v>83</v>
      </c>
      <c r="L861" s="20" t="s">
        <v>98</v>
      </c>
      <c r="M861" s="20">
        <v>6.51</v>
      </c>
      <c r="N861" s="46"/>
      <c r="O861" s="17" t="s">
        <v>115</v>
      </c>
      <c r="P861" s="17" t="s">
        <v>116</v>
      </c>
      <c r="Q861" s="17" t="s">
        <v>87</v>
      </c>
      <c r="R861" s="17" t="s">
        <v>91</v>
      </c>
      <c r="S861" s="17" t="s">
        <v>67</v>
      </c>
    </row>
    <row r="862" spans="1:20" x14ac:dyDescent="0.2">
      <c r="A862" s="44">
        <v>42761</v>
      </c>
      <c r="B862" s="20">
        <v>2</v>
      </c>
      <c r="C862" s="20">
        <v>3</v>
      </c>
      <c r="D862" s="20">
        <v>6</v>
      </c>
      <c r="E862" s="20">
        <v>1</v>
      </c>
      <c r="F862" s="20">
        <v>16</v>
      </c>
      <c r="G862" s="20" t="s">
        <v>79</v>
      </c>
      <c r="H862" s="20" t="s">
        <v>98</v>
      </c>
      <c r="I862" s="20" t="s">
        <v>99</v>
      </c>
      <c r="J862" s="20" t="s">
        <v>81</v>
      </c>
      <c r="K862" s="20" t="s">
        <v>82</v>
      </c>
      <c r="L862" s="20" t="s">
        <v>121</v>
      </c>
      <c r="M862" s="20">
        <v>0</v>
      </c>
      <c r="N862" s="46"/>
      <c r="O862" s="20" t="s">
        <v>114</v>
      </c>
      <c r="P862" s="20" t="s">
        <v>114</v>
      </c>
      <c r="Q862" s="20" t="s">
        <v>114</v>
      </c>
      <c r="R862" s="17">
        <v>5</v>
      </c>
      <c r="S862" s="20" t="s">
        <v>63</v>
      </c>
    </row>
    <row r="863" spans="1:20" x14ac:dyDescent="0.2">
      <c r="A863" s="44">
        <v>42761</v>
      </c>
      <c r="B863" s="20">
        <v>2</v>
      </c>
      <c r="C863" s="20">
        <v>3</v>
      </c>
      <c r="D863" s="20">
        <v>6</v>
      </c>
      <c r="E863" s="20">
        <v>1</v>
      </c>
      <c r="F863" s="20">
        <v>16</v>
      </c>
      <c r="G863" s="20" t="s">
        <v>79</v>
      </c>
      <c r="H863" s="20" t="s">
        <v>98</v>
      </c>
      <c r="I863" s="20" t="s">
        <v>101</v>
      </c>
      <c r="J863" s="20" t="s">
        <v>81</v>
      </c>
      <c r="K863" s="20" t="s">
        <v>82</v>
      </c>
      <c r="L863" s="20" t="s">
        <v>121</v>
      </c>
      <c r="M863" s="20">
        <v>3.38</v>
      </c>
      <c r="N863" s="46"/>
      <c r="O863" s="17" t="s">
        <v>124</v>
      </c>
      <c r="P863" s="17" t="s">
        <v>106</v>
      </c>
      <c r="Q863" s="17" t="s">
        <v>106</v>
      </c>
      <c r="R863" s="17" t="s">
        <v>112</v>
      </c>
      <c r="S863" s="17" t="s">
        <v>67</v>
      </c>
    </row>
    <row r="864" spans="1:20" x14ac:dyDescent="0.2">
      <c r="A864" s="44">
        <v>42761</v>
      </c>
      <c r="B864" s="20">
        <v>2</v>
      </c>
      <c r="C864" s="20">
        <v>3</v>
      </c>
      <c r="D864" s="20">
        <v>6</v>
      </c>
      <c r="E864" s="20">
        <v>1</v>
      </c>
      <c r="F864" s="20">
        <v>16</v>
      </c>
      <c r="G864" s="20" t="s">
        <v>79</v>
      </c>
      <c r="H864" s="20" t="s">
        <v>98</v>
      </c>
      <c r="I864" s="20" t="s">
        <v>102</v>
      </c>
      <c r="J864" s="20" t="s">
        <v>81</v>
      </c>
      <c r="K864" s="20" t="s">
        <v>82</v>
      </c>
      <c r="L864" s="20" t="s">
        <v>121</v>
      </c>
      <c r="M864" s="20">
        <v>2.08</v>
      </c>
      <c r="N864" s="46"/>
      <c r="O864" s="17" t="s">
        <v>115</v>
      </c>
      <c r="P864" s="17" t="s">
        <v>118</v>
      </c>
      <c r="Q864" s="17" t="s">
        <v>121</v>
      </c>
      <c r="R864" s="17" t="s">
        <v>122</v>
      </c>
      <c r="S864" s="17" t="s">
        <v>63</v>
      </c>
    </row>
    <row r="865" spans="1:20" x14ac:dyDescent="0.2">
      <c r="A865" s="44">
        <v>42761</v>
      </c>
      <c r="B865" s="20">
        <v>2</v>
      </c>
      <c r="C865" s="20">
        <v>3</v>
      </c>
      <c r="D865" s="20">
        <v>6</v>
      </c>
      <c r="E865" s="20">
        <v>1</v>
      </c>
      <c r="F865" s="20">
        <v>16</v>
      </c>
      <c r="G865" s="20" t="s">
        <v>79</v>
      </c>
      <c r="H865" s="20" t="s">
        <v>98</v>
      </c>
      <c r="I865" s="20" t="s">
        <v>103</v>
      </c>
      <c r="J865" s="20" t="s">
        <v>81</v>
      </c>
      <c r="K865" s="20" t="s">
        <v>82</v>
      </c>
      <c r="L865" s="20" t="s">
        <v>121</v>
      </c>
      <c r="M865" s="20">
        <v>3.59</v>
      </c>
      <c r="N865" s="46"/>
      <c r="O865" s="17" t="s">
        <v>115</v>
      </c>
      <c r="P865" s="17" t="s">
        <v>15</v>
      </c>
      <c r="Q865" s="17" t="s">
        <v>126</v>
      </c>
      <c r="R865" s="17" t="s">
        <v>75</v>
      </c>
      <c r="S865" s="17" t="s">
        <v>63</v>
      </c>
    </row>
    <row r="866" spans="1:20" x14ac:dyDescent="0.2">
      <c r="A866" s="44">
        <v>42761</v>
      </c>
      <c r="B866" s="20">
        <v>2</v>
      </c>
      <c r="C866" s="20">
        <v>3</v>
      </c>
      <c r="D866" s="20">
        <v>6</v>
      </c>
      <c r="E866" s="20">
        <v>1</v>
      </c>
      <c r="F866" s="20">
        <v>16</v>
      </c>
      <c r="G866" s="20" t="s">
        <v>79</v>
      </c>
      <c r="H866" s="20" t="s">
        <v>98</v>
      </c>
      <c r="I866" s="20" t="s">
        <v>104</v>
      </c>
      <c r="J866" s="20" t="s">
        <v>81</v>
      </c>
      <c r="K866" s="20" t="s">
        <v>82</v>
      </c>
      <c r="L866" s="20" t="s">
        <v>121</v>
      </c>
      <c r="M866" s="20">
        <v>1.87</v>
      </c>
      <c r="N866" s="46"/>
      <c r="O866" s="17" t="s">
        <v>115</v>
      </c>
      <c r="P866" s="17" t="s">
        <v>116</v>
      </c>
      <c r="Q866" s="17" t="s">
        <v>127</v>
      </c>
      <c r="R866" s="17" t="s">
        <v>96</v>
      </c>
      <c r="S866" s="17" t="s">
        <v>67</v>
      </c>
      <c r="T866" s="45">
        <v>42219</v>
      </c>
    </row>
    <row r="867" spans="1:20" x14ac:dyDescent="0.2">
      <c r="A867" s="44">
        <v>42761</v>
      </c>
      <c r="B867" s="20">
        <v>2</v>
      </c>
      <c r="C867" s="20">
        <v>3</v>
      </c>
      <c r="D867" s="20">
        <v>6</v>
      </c>
      <c r="E867" s="20">
        <v>1</v>
      </c>
      <c r="F867" s="20">
        <v>16</v>
      </c>
      <c r="G867" s="20" t="s">
        <v>59</v>
      </c>
      <c r="H867" s="20" t="s">
        <v>128</v>
      </c>
      <c r="I867" s="20" t="s">
        <v>129</v>
      </c>
      <c r="J867" s="20" t="s">
        <v>29</v>
      </c>
      <c r="K867" s="20" t="s">
        <v>80</v>
      </c>
      <c r="L867" s="20" t="s">
        <v>130</v>
      </c>
      <c r="M867" s="20">
        <v>4.53</v>
      </c>
      <c r="N867" s="46"/>
      <c r="O867" s="20" t="s">
        <v>114</v>
      </c>
      <c r="P867" s="20" t="s">
        <v>114</v>
      </c>
      <c r="Q867" s="20" t="s">
        <v>114</v>
      </c>
      <c r="R867" s="17">
        <v>6</v>
      </c>
      <c r="S867" s="20" t="s">
        <v>63</v>
      </c>
    </row>
    <row r="868" spans="1:20" x14ac:dyDescent="0.2">
      <c r="A868" s="44">
        <v>42761</v>
      </c>
      <c r="B868" s="20">
        <v>2</v>
      </c>
      <c r="C868" s="20">
        <v>3</v>
      </c>
      <c r="D868" s="20">
        <v>6</v>
      </c>
      <c r="E868" s="20">
        <v>1</v>
      </c>
      <c r="F868" s="20">
        <v>16</v>
      </c>
      <c r="G868" s="20" t="s">
        <v>59</v>
      </c>
      <c r="H868" s="20" t="s">
        <v>128</v>
      </c>
      <c r="I868" s="20" t="s">
        <v>120</v>
      </c>
      <c r="J868" s="20" t="s">
        <v>29</v>
      </c>
      <c r="K868" s="20" t="s">
        <v>80</v>
      </c>
      <c r="L868" s="20" t="s">
        <v>130</v>
      </c>
      <c r="M868" s="20">
        <v>0</v>
      </c>
      <c r="N868" s="46"/>
      <c r="O868" s="17" t="s">
        <v>124</v>
      </c>
      <c r="P868" s="17" t="s">
        <v>106</v>
      </c>
      <c r="Q868" s="17" t="s">
        <v>106</v>
      </c>
      <c r="R868" s="17" t="s">
        <v>111</v>
      </c>
      <c r="S868" s="17" t="s">
        <v>63</v>
      </c>
    </row>
    <row r="869" spans="1:20" x14ac:dyDescent="0.2">
      <c r="A869" s="44">
        <v>42761</v>
      </c>
      <c r="B869" s="20">
        <v>2</v>
      </c>
      <c r="C869" s="20">
        <v>3</v>
      </c>
      <c r="D869" s="20">
        <v>6</v>
      </c>
      <c r="E869" s="20">
        <v>1</v>
      </c>
      <c r="F869" s="20">
        <v>16</v>
      </c>
      <c r="G869" s="20" t="s">
        <v>59</v>
      </c>
      <c r="H869" s="20" t="s">
        <v>128</v>
      </c>
      <c r="I869" s="20" t="s">
        <v>131</v>
      </c>
      <c r="J869" s="20" t="s">
        <v>29</v>
      </c>
      <c r="K869" s="20" t="s">
        <v>80</v>
      </c>
      <c r="L869" s="20" t="s">
        <v>130</v>
      </c>
      <c r="M869" s="20">
        <v>0.38</v>
      </c>
      <c r="N869" s="46"/>
      <c r="O869" s="17" t="s">
        <v>115</v>
      </c>
      <c r="P869" s="17" t="s">
        <v>15</v>
      </c>
      <c r="Q869" s="17" t="s">
        <v>60</v>
      </c>
      <c r="R869" s="17" t="s">
        <v>66</v>
      </c>
      <c r="S869" s="17" t="s">
        <v>67</v>
      </c>
    </row>
    <row r="870" spans="1:20" x14ac:dyDescent="0.2">
      <c r="A870" s="44">
        <v>42761</v>
      </c>
      <c r="B870" s="20">
        <v>2</v>
      </c>
      <c r="C870" s="20">
        <v>3</v>
      </c>
      <c r="D870" s="20">
        <v>6</v>
      </c>
      <c r="E870" s="20">
        <v>1</v>
      </c>
      <c r="F870" s="20">
        <v>16</v>
      </c>
      <c r="G870" s="20" t="s">
        <v>59</v>
      </c>
      <c r="H870" s="20" t="s">
        <v>128</v>
      </c>
      <c r="I870" s="20" t="s">
        <v>132</v>
      </c>
      <c r="J870" s="20" t="s">
        <v>29</v>
      </c>
      <c r="K870" s="20" t="s">
        <v>80</v>
      </c>
      <c r="L870" s="20" t="s">
        <v>130</v>
      </c>
      <c r="M870" s="20">
        <v>1.24</v>
      </c>
      <c r="N870" s="46"/>
      <c r="O870" s="17" t="s">
        <v>115</v>
      </c>
      <c r="P870" s="17" t="s">
        <v>116</v>
      </c>
      <c r="Q870" s="17" t="s">
        <v>87</v>
      </c>
      <c r="R870" s="17" t="s">
        <v>90</v>
      </c>
      <c r="S870" s="17" t="s">
        <v>63</v>
      </c>
    </row>
    <row r="871" spans="1:20" x14ac:dyDescent="0.2">
      <c r="A871" s="44">
        <v>42761</v>
      </c>
      <c r="B871" s="20">
        <v>2</v>
      </c>
      <c r="C871" s="20">
        <v>3</v>
      </c>
      <c r="D871" s="20">
        <v>6</v>
      </c>
      <c r="E871" s="20">
        <v>1</v>
      </c>
      <c r="F871" s="20">
        <v>16</v>
      </c>
      <c r="G871" s="20" t="s">
        <v>59</v>
      </c>
      <c r="H871" s="20" t="s">
        <v>128</v>
      </c>
      <c r="I871" s="20" t="s">
        <v>133</v>
      </c>
      <c r="J871" s="20" t="s">
        <v>29</v>
      </c>
      <c r="K871" s="20" t="s">
        <v>80</v>
      </c>
      <c r="L871" s="20" t="s">
        <v>130</v>
      </c>
      <c r="M871" s="20">
        <v>3.21</v>
      </c>
      <c r="N871" s="46"/>
      <c r="O871" s="17" t="s">
        <v>115</v>
      </c>
      <c r="P871" s="17" t="s">
        <v>118</v>
      </c>
      <c r="Q871" s="17" t="s">
        <v>121</v>
      </c>
      <c r="R871" s="17" t="s">
        <v>123</v>
      </c>
      <c r="S871" s="17" t="s">
        <v>67</v>
      </c>
    </row>
    <row r="872" spans="1:20" x14ac:dyDescent="0.2">
      <c r="A872" s="44">
        <v>42761</v>
      </c>
      <c r="B872" s="20">
        <v>2</v>
      </c>
      <c r="C872" s="20">
        <v>3</v>
      </c>
      <c r="D872" s="20">
        <v>6</v>
      </c>
      <c r="E872" s="20">
        <v>2</v>
      </c>
      <c r="F872" s="20">
        <v>17</v>
      </c>
      <c r="G872" s="20" t="s">
        <v>59</v>
      </c>
      <c r="H872" s="20" t="s">
        <v>121</v>
      </c>
      <c r="I872" s="20" t="s">
        <v>121</v>
      </c>
      <c r="J872" s="20" t="s">
        <v>61</v>
      </c>
      <c r="K872" s="20" t="s">
        <v>83</v>
      </c>
      <c r="L872" s="20" t="s">
        <v>98</v>
      </c>
      <c r="M872" s="20">
        <v>2.2999999999999998</v>
      </c>
      <c r="N872" s="46"/>
      <c r="O872" s="20" t="s">
        <v>114</v>
      </c>
      <c r="P872" s="20" t="s">
        <v>114</v>
      </c>
      <c r="Q872" s="20" t="s">
        <v>114</v>
      </c>
      <c r="R872" s="17">
        <v>3</v>
      </c>
      <c r="S872" s="20" t="s">
        <v>63</v>
      </c>
    </row>
    <row r="873" spans="1:20" x14ac:dyDescent="0.2">
      <c r="A873" s="44">
        <v>42761</v>
      </c>
      <c r="B873" s="20">
        <v>2</v>
      </c>
      <c r="C873" s="20">
        <v>3</v>
      </c>
      <c r="D873" s="20">
        <v>6</v>
      </c>
      <c r="E873" s="20">
        <v>2</v>
      </c>
      <c r="F873" s="20">
        <v>17</v>
      </c>
      <c r="G873" s="20" t="s">
        <v>59</v>
      </c>
      <c r="H873" s="20" t="s">
        <v>121</v>
      </c>
      <c r="I873" s="20" t="s">
        <v>98</v>
      </c>
      <c r="J873" s="20" t="s">
        <v>61</v>
      </c>
      <c r="K873" s="20" t="s">
        <v>83</v>
      </c>
      <c r="L873" s="20" t="s">
        <v>98</v>
      </c>
      <c r="M873" s="20">
        <v>0</v>
      </c>
      <c r="N873" s="46"/>
      <c r="O873" s="20" t="s">
        <v>114</v>
      </c>
      <c r="P873" s="20" t="s">
        <v>114</v>
      </c>
      <c r="Q873" s="20" t="s">
        <v>114</v>
      </c>
      <c r="R873" s="17">
        <v>11</v>
      </c>
      <c r="S873" s="20" t="s">
        <v>67</v>
      </c>
    </row>
    <row r="874" spans="1:20" x14ac:dyDescent="0.2">
      <c r="A874" s="44">
        <v>42761</v>
      </c>
      <c r="B874" s="20">
        <v>2</v>
      </c>
      <c r="C874" s="20">
        <v>3</v>
      </c>
      <c r="D874" s="20">
        <v>6</v>
      </c>
      <c r="E874" s="20">
        <v>2</v>
      </c>
      <c r="F874" s="20">
        <v>17</v>
      </c>
      <c r="G874" s="20" t="s">
        <v>59</v>
      </c>
      <c r="H874" s="20" t="s">
        <v>121</v>
      </c>
      <c r="I874" s="20" t="s">
        <v>122</v>
      </c>
      <c r="J874" s="20" t="s">
        <v>61</v>
      </c>
      <c r="K874" s="20" t="s">
        <v>83</v>
      </c>
      <c r="L874" s="20" t="s">
        <v>98</v>
      </c>
      <c r="M874" s="20">
        <v>0.21</v>
      </c>
      <c r="N874" s="46"/>
      <c r="O874" s="17" t="s">
        <v>115</v>
      </c>
      <c r="P874" s="17" t="s">
        <v>15</v>
      </c>
      <c r="Q874" s="17" t="s">
        <v>60</v>
      </c>
      <c r="R874" s="17" t="s">
        <v>65</v>
      </c>
      <c r="S874" s="17" t="s">
        <v>63</v>
      </c>
    </row>
    <row r="875" spans="1:20" x14ac:dyDescent="0.2">
      <c r="A875" s="44">
        <v>42761</v>
      </c>
      <c r="B875" s="20">
        <v>2</v>
      </c>
      <c r="C875" s="20">
        <v>3</v>
      </c>
      <c r="D875" s="20">
        <v>6</v>
      </c>
      <c r="E875" s="20">
        <v>2</v>
      </c>
      <c r="F875" s="20">
        <v>17</v>
      </c>
      <c r="G875" s="20" t="s">
        <v>59</v>
      </c>
      <c r="H875" s="20" t="s">
        <v>121</v>
      </c>
      <c r="I875" s="20" t="s">
        <v>123</v>
      </c>
      <c r="J875" s="20" t="s">
        <v>61</v>
      </c>
      <c r="K875" s="20" t="s">
        <v>83</v>
      </c>
      <c r="L875" s="20" t="s">
        <v>98</v>
      </c>
      <c r="M875" s="20">
        <v>0</v>
      </c>
      <c r="N875" s="46"/>
      <c r="O875" s="17" t="s">
        <v>124</v>
      </c>
      <c r="P875" s="17" t="s">
        <v>106</v>
      </c>
      <c r="Q875" s="17" t="s">
        <v>106</v>
      </c>
      <c r="R875" s="17" t="s">
        <v>107</v>
      </c>
      <c r="S875" s="17" t="s">
        <v>63</v>
      </c>
    </row>
    <row r="876" spans="1:20" x14ac:dyDescent="0.2">
      <c r="A876" s="44">
        <v>42761</v>
      </c>
      <c r="B876" s="20">
        <v>2</v>
      </c>
      <c r="C876" s="20">
        <v>3</v>
      </c>
      <c r="D876" s="20">
        <v>6</v>
      </c>
      <c r="E876" s="20">
        <v>2</v>
      </c>
      <c r="F876" s="20">
        <v>17</v>
      </c>
      <c r="G876" s="20" t="s">
        <v>59</v>
      </c>
      <c r="H876" s="20" t="s">
        <v>121</v>
      </c>
      <c r="I876" s="20" t="s">
        <v>125</v>
      </c>
      <c r="J876" s="20" t="s">
        <v>61</v>
      </c>
      <c r="K876" s="20" t="s">
        <v>83</v>
      </c>
      <c r="L876" s="20" t="s">
        <v>98</v>
      </c>
      <c r="M876" s="20">
        <v>3.14</v>
      </c>
      <c r="N876" s="46"/>
      <c r="O876" s="17" t="s">
        <v>115</v>
      </c>
      <c r="P876" s="17" t="s">
        <v>116</v>
      </c>
      <c r="Q876" s="17" t="s">
        <v>87</v>
      </c>
      <c r="R876" s="17" t="s">
        <v>91</v>
      </c>
      <c r="S876" s="17" t="s">
        <v>67</v>
      </c>
    </row>
    <row r="877" spans="1:20" x14ac:dyDescent="0.2">
      <c r="A877" s="44">
        <v>42761</v>
      </c>
      <c r="B877" s="20">
        <v>2</v>
      </c>
      <c r="C877" s="20">
        <v>3</v>
      </c>
      <c r="D877" s="20">
        <v>6</v>
      </c>
      <c r="E877" s="20">
        <v>2</v>
      </c>
      <c r="F877" s="20">
        <v>17</v>
      </c>
      <c r="G877" s="20" t="s">
        <v>79</v>
      </c>
      <c r="H877" s="20" t="s">
        <v>98</v>
      </c>
      <c r="I877" s="20" t="s">
        <v>99</v>
      </c>
      <c r="J877" s="20" t="s">
        <v>81</v>
      </c>
      <c r="K877" s="20" t="s">
        <v>82</v>
      </c>
      <c r="L877" s="20" t="s">
        <v>121</v>
      </c>
      <c r="M877" s="20">
        <v>0</v>
      </c>
      <c r="N877" s="46"/>
      <c r="O877" s="20" t="s">
        <v>114</v>
      </c>
      <c r="P877" s="20" t="s">
        <v>114</v>
      </c>
      <c r="Q877" s="20" t="s">
        <v>114</v>
      </c>
      <c r="R877" s="17">
        <v>5</v>
      </c>
      <c r="S877" s="20" t="s">
        <v>63</v>
      </c>
    </row>
    <row r="878" spans="1:20" x14ac:dyDescent="0.2">
      <c r="A878" s="44">
        <v>42761</v>
      </c>
      <c r="B878" s="20">
        <v>2</v>
      </c>
      <c r="C878" s="20">
        <v>3</v>
      </c>
      <c r="D878" s="20">
        <v>6</v>
      </c>
      <c r="E878" s="20">
        <v>2</v>
      </c>
      <c r="F878" s="20">
        <v>17</v>
      </c>
      <c r="G878" s="20" t="s">
        <v>79</v>
      </c>
      <c r="H878" s="20" t="s">
        <v>98</v>
      </c>
      <c r="I878" s="20" t="s">
        <v>101</v>
      </c>
      <c r="J878" s="20" t="s">
        <v>81</v>
      </c>
      <c r="K878" s="20" t="s">
        <v>82</v>
      </c>
      <c r="L878" s="20" t="s">
        <v>121</v>
      </c>
      <c r="M878" s="20">
        <v>1.41</v>
      </c>
      <c r="N878" s="46"/>
      <c r="O878" s="17" t="s">
        <v>124</v>
      </c>
      <c r="P878" s="17" t="s">
        <v>106</v>
      </c>
      <c r="Q878" s="17" t="s">
        <v>106</v>
      </c>
      <c r="R878" s="17" t="s">
        <v>112</v>
      </c>
      <c r="S878" s="17" t="s">
        <v>67</v>
      </c>
    </row>
    <row r="879" spans="1:20" x14ac:dyDescent="0.2">
      <c r="A879" s="44">
        <v>42761</v>
      </c>
      <c r="B879" s="20">
        <v>2</v>
      </c>
      <c r="C879" s="20">
        <v>3</v>
      </c>
      <c r="D879" s="20">
        <v>6</v>
      </c>
      <c r="E879" s="20">
        <v>2</v>
      </c>
      <c r="F879" s="20">
        <v>17</v>
      </c>
      <c r="G879" s="20" t="s">
        <v>79</v>
      </c>
      <c r="H879" s="20" t="s">
        <v>98</v>
      </c>
      <c r="I879" s="20" t="s">
        <v>102</v>
      </c>
      <c r="J879" s="20" t="s">
        <v>81</v>
      </c>
      <c r="K879" s="20" t="s">
        <v>82</v>
      </c>
      <c r="L879" s="20" t="s">
        <v>121</v>
      </c>
      <c r="M879" s="20">
        <v>0.6</v>
      </c>
      <c r="N879" s="46"/>
      <c r="O879" s="17" t="s">
        <v>115</v>
      </c>
      <c r="P879" s="17" t="s">
        <v>118</v>
      </c>
      <c r="Q879" s="17" t="s">
        <v>121</v>
      </c>
      <c r="R879" s="17" t="s">
        <v>122</v>
      </c>
      <c r="S879" s="17" t="s">
        <v>63</v>
      </c>
    </row>
    <row r="880" spans="1:20" x14ac:dyDescent="0.2">
      <c r="A880" s="44">
        <v>42761</v>
      </c>
      <c r="B880" s="20">
        <v>2</v>
      </c>
      <c r="C880" s="20">
        <v>3</v>
      </c>
      <c r="D880" s="20">
        <v>6</v>
      </c>
      <c r="E880" s="20">
        <v>2</v>
      </c>
      <c r="F880" s="20">
        <v>17</v>
      </c>
      <c r="G880" s="20" t="s">
        <v>79</v>
      </c>
      <c r="H880" s="20" t="s">
        <v>98</v>
      </c>
      <c r="I880" s="20" t="s">
        <v>103</v>
      </c>
      <c r="J880" s="20" t="s">
        <v>81</v>
      </c>
      <c r="K880" s="20" t="s">
        <v>82</v>
      </c>
      <c r="L880" s="20" t="s">
        <v>121</v>
      </c>
      <c r="M880" s="20">
        <v>0.61</v>
      </c>
      <c r="N880" s="46"/>
      <c r="O880" s="17" t="s">
        <v>115</v>
      </c>
      <c r="P880" s="17" t="s">
        <v>15</v>
      </c>
      <c r="Q880" s="17" t="s">
        <v>126</v>
      </c>
      <c r="R880" s="17" t="s">
        <v>75</v>
      </c>
      <c r="S880" s="17" t="s">
        <v>63</v>
      </c>
    </row>
    <row r="881" spans="1:20" x14ac:dyDescent="0.2">
      <c r="A881" s="44">
        <v>42761</v>
      </c>
      <c r="B881" s="20">
        <v>2</v>
      </c>
      <c r="C881" s="20">
        <v>3</v>
      </c>
      <c r="D881" s="20">
        <v>6</v>
      </c>
      <c r="E881" s="20">
        <v>2</v>
      </c>
      <c r="F881" s="20">
        <v>17</v>
      </c>
      <c r="G881" s="20" t="s">
        <v>79</v>
      </c>
      <c r="H881" s="20" t="s">
        <v>98</v>
      </c>
      <c r="I881" s="20" t="s">
        <v>104</v>
      </c>
      <c r="J881" s="20" t="s">
        <v>81</v>
      </c>
      <c r="K881" s="20" t="s">
        <v>82</v>
      </c>
      <c r="L881" s="20" t="s">
        <v>121</v>
      </c>
      <c r="M881" s="20">
        <v>0.62</v>
      </c>
      <c r="N881" s="46"/>
      <c r="O881" s="17" t="s">
        <v>115</v>
      </c>
      <c r="P881" s="17" t="s">
        <v>116</v>
      </c>
      <c r="Q881" s="17" t="s">
        <v>127</v>
      </c>
      <c r="R881" s="17" t="s">
        <v>96</v>
      </c>
      <c r="S881" s="17" t="s">
        <v>67</v>
      </c>
      <c r="T881" s="45">
        <v>42219</v>
      </c>
    </row>
    <row r="882" spans="1:20" x14ac:dyDescent="0.2">
      <c r="A882" s="44">
        <v>42761</v>
      </c>
      <c r="B882" s="20">
        <v>2</v>
      </c>
      <c r="C882" s="20">
        <v>3</v>
      </c>
      <c r="D882" s="20">
        <v>6</v>
      </c>
      <c r="E882" s="20">
        <v>2</v>
      </c>
      <c r="F882" s="20">
        <v>17</v>
      </c>
      <c r="G882" s="20" t="s">
        <v>59</v>
      </c>
      <c r="H882" s="20" t="s">
        <v>128</v>
      </c>
      <c r="I882" s="20" t="s">
        <v>129</v>
      </c>
      <c r="J882" s="20" t="s">
        <v>29</v>
      </c>
      <c r="K882" s="20" t="s">
        <v>80</v>
      </c>
      <c r="L882" s="20" t="s">
        <v>130</v>
      </c>
      <c r="M882" s="20">
        <v>1.42</v>
      </c>
      <c r="N882" s="46"/>
      <c r="O882" s="20" t="s">
        <v>114</v>
      </c>
      <c r="P882" s="20" t="s">
        <v>114</v>
      </c>
      <c r="Q882" s="20" t="s">
        <v>114</v>
      </c>
      <c r="R882" s="17">
        <v>6</v>
      </c>
      <c r="S882" s="20" t="s">
        <v>63</v>
      </c>
    </row>
    <row r="883" spans="1:20" x14ac:dyDescent="0.2">
      <c r="A883" s="44">
        <v>42761</v>
      </c>
      <c r="B883" s="20">
        <v>2</v>
      </c>
      <c r="C883" s="20">
        <v>3</v>
      </c>
      <c r="D883" s="20">
        <v>6</v>
      </c>
      <c r="E883" s="20">
        <v>2</v>
      </c>
      <c r="F883" s="20">
        <v>17</v>
      </c>
      <c r="G883" s="20" t="s">
        <v>59</v>
      </c>
      <c r="H883" s="20" t="s">
        <v>128</v>
      </c>
      <c r="I883" s="20" t="s">
        <v>120</v>
      </c>
      <c r="J883" s="20" t="s">
        <v>29</v>
      </c>
      <c r="K883" s="20" t="s">
        <v>80</v>
      </c>
      <c r="L883" s="20" t="s">
        <v>130</v>
      </c>
      <c r="M883" s="20">
        <v>1.53</v>
      </c>
      <c r="N883" s="46"/>
      <c r="O883" s="17" t="s">
        <v>124</v>
      </c>
      <c r="P883" s="17" t="s">
        <v>106</v>
      </c>
      <c r="Q883" s="17" t="s">
        <v>106</v>
      </c>
      <c r="R883" s="17" t="s">
        <v>111</v>
      </c>
      <c r="S883" s="17" t="s">
        <v>63</v>
      </c>
    </row>
    <row r="884" spans="1:20" x14ac:dyDescent="0.2">
      <c r="A884" s="44">
        <v>42761</v>
      </c>
      <c r="B884" s="20">
        <v>2</v>
      </c>
      <c r="C884" s="20">
        <v>3</v>
      </c>
      <c r="D884" s="20">
        <v>6</v>
      </c>
      <c r="E884" s="20">
        <v>2</v>
      </c>
      <c r="F884" s="20">
        <v>17</v>
      </c>
      <c r="G884" s="20" t="s">
        <v>59</v>
      </c>
      <c r="H884" s="20" t="s">
        <v>128</v>
      </c>
      <c r="I884" s="20" t="s">
        <v>131</v>
      </c>
      <c r="J884" s="20" t="s">
        <v>29</v>
      </c>
      <c r="K884" s="20" t="s">
        <v>80</v>
      </c>
      <c r="L884" s="20" t="s">
        <v>130</v>
      </c>
      <c r="M884" s="20">
        <v>0</v>
      </c>
      <c r="N884" s="46"/>
      <c r="O884" s="17" t="s">
        <v>115</v>
      </c>
      <c r="P884" s="17" t="s">
        <v>15</v>
      </c>
      <c r="Q884" s="17" t="s">
        <v>60</v>
      </c>
      <c r="R884" s="17" t="s">
        <v>66</v>
      </c>
      <c r="S884" s="17" t="s">
        <v>67</v>
      </c>
    </row>
    <row r="885" spans="1:20" x14ac:dyDescent="0.2">
      <c r="A885" s="44">
        <v>42761</v>
      </c>
      <c r="B885" s="20">
        <v>2</v>
      </c>
      <c r="C885" s="20">
        <v>3</v>
      </c>
      <c r="D885" s="20">
        <v>6</v>
      </c>
      <c r="E885" s="20">
        <v>2</v>
      </c>
      <c r="F885" s="20">
        <v>17</v>
      </c>
      <c r="G885" s="20" t="s">
        <v>59</v>
      </c>
      <c r="H885" s="20" t="s">
        <v>128</v>
      </c>
      <c r="I885" s="20" t="s">
        <v>132</v>
      </c>
      <c r="J885" s="20" t="s">
        <v>29</v>
      </c>
      <c r="K885" s="20" t="s">
        <v>80</v>
      </c>
      <c r="L885" s="20" t="s">
        <v>130</v>
      </c>
      <c r="M885" s="20">
        <v>0.46</v>
      </c>
      <c r="N885" s="46"/>
      <c r="O885" s="17" t="s">
        <v>115</v>
      </c>
      <c r="P885" s="17" t="s">
        <v>116</v>
      </c>
      <c r="Q885" s="17" t="s">
        <v>87</v>
      </c>
      <c r="R885" s="17" t="s">
        <v>90</v>
      </c>
      <c r="S885" s="17" t="s">
        <v>63</v>
      </c>
    </row>
    <row r="886" spans="1:20" x14ac:dyDescent="0.2">
      <c r="A886" s="44">
        <v>42761</v>
      </c>
      <c r="B886" s="20">
        <v>2</v>
      </c>
      <c r="C886" s="20">
        <v>3</v>
      </c>
      <c r="D886" s="20">
        <v>6</v>
      </c>
      <c r="E886" s="20">
        <v>2</v>
      </c>
      <c r="F886" s="20">
        <v>17</v>
      </c>
      <c r="G886" s="20" t="s">
        <v>59</v>
      </c>
      <c r="H886" s="20" t="s">
        <v>128</v>
      </c>
      <c r="I886" s="20" t="s">
        <v>133</v>
      </c>
      <c r="J886" s="20" t="s">
        <v>29</v>
      </c>
      <c r="K886" s="20" t="s">
        <v>80</v>
      </c>
      <c r="L886" s="20" t="s">
        <v>130</v>
      </c>
      <c r="M886" s="20">
        <v>2.5099999999999998</v>
      </c>
      <c r="N886" s="46"/>
      <c r="O886" s="17" t="s">
        <v>115</v>
      </c>
      <c r="P886" s="17" t="s">
        <v>118</v>
      </c>
      <c r="Q886" s="17" t="s">
        <v>121</v>
      </c>
      <c r="R886" s="17" t="s">
        <v>123</v>
      </c>
      <c r="S886" s="17" t="s">
        <v>67</v>
      </c>
    </row>
    <row r="887" spans="1:20" x14ac:dyDescent="0.2">
      <c r="A887" s="44">
        <v>42761</v>
      </c>
      <c r="B887" s="20">
        <v>2</v>
      </c>
      <c r="C887" s="20">
        <v>3</v>
      </c>
      <c r="D887" s="20">
        <v>6</v>
      </c>
      <c r="E887" s="20">
        <v>3</v>
      </c>
      <c r="F887" s="20">
        <v>18</v>
      </c>
      <c r="G887" s="20" t="s">
        <v>59</v>
      </c>
      <c r="H887" s="20" t="s">
        <v>121</v>
      </c>
      <c r="I887" s="20" t="s">
        <v>121</v>
      </c>
      <c r="J887" s="20" t="s">
        <v>61</v>
      </c>
      <c r="K887" s="20" t="s">
        <v>83</v>
      </c>
      <c r="L887" s="20" t="s">
        <v>98</v>
      </c>
      <c r="M887" s="20">
        <v>8.89</v>
      </c>
      <c r="N887" s="46"/>
      <c r="O887" s="20" t="s">
        <v>114</v>
      </c>
      <c r="P887" s="20" t="s">
        <v>114</v>
      </c>
      <c r="Q887" s="20" t="s">
        <v>114</v>
      </c>
      <c r="R887" s="17">
        <v>3</v>
      </c>
      <c r="S887" s="20" t="s">
        <v>63</v>
      </c>
    </row>
    <row r="888" spans="1:20" x14ac:dyDescent="0.2">
      <c r="A888" s="44">
        <v>42761</v>
      </c>
      <c r="B888" s="20">
        <v>2</v>
      </c>
      <c r="C888" s="20">
        <v>3</v>
      </c>
      <c r="D888" s="20">
        <v>6</v>
      </c>
      <c r="E888" s="20">
        <v>3</v>
      </c>
      <c r="F888" s="20">
        <v>18</v>
      </c>
      <c r="G888" s="20" t="s">
        <v>59</v>
      </c>
      <c r="H888" s="20" t="s">
        <v>121</v>
      </c>
      <c r="I888" s="20" t="s">
        <v>98</v>
      </c>
      <c r="J888" s="20" t="s">
        <v>61</v>
      </c>
      <c r="K888" s="20" t="s">
        <v>83</v>
      </c>
      <c r="L888" s="20" t="s">
        <v>98</v>
      </c>
      <c r="M888" s="20">
        <v>1.04</v>
      </c>
      <c r="N888" s="46"/>
      <c r="O888" s="20" t="s">
        <v>114</v>
      </c>
      <c r="P888" s="20" t="s">
        <v>114</v>
      </c>
      <c r="Q888" s="20" t="s">
        <v>114</v>
      </c>
      <c r="R888" s="17">
        <v>11</v>
      </c>
      <c r="S888" s="20" t="s">
        <v>67</v>
      </c>
    </row>
    <row r="889" spans="1:20" x14ac:dyDescent="0.2">
      <c r="A889" s="44">
        <v>42761</v>
      </c>
      <c r="B889" s="20">
        <v>2</v>
      </c>
      <c r="C889" s="20">
        <v>3</v>
      </c>
      <c r="D889" s="20">
        <v>6</v>
      </c>
      <c r="E889" s="20">
        <v>3</v>
      </c>
      <c r="F889" s="20">
        <v>18</v>
      </c>
      <c r="G889" s="20" t="s">
        <v>59</v>
      </c>
      <c r="H889" s="20" t="s">
        <v>121</v>
      </c>
      <c r="I889" s="20" t="s">
        <v>122</v>
      </c>
      <c r="J889" s="20" t="s">
        <v>61</v>
      </c>
      <c r="K889" s="20" t="s">
        <v>83</v>
      </c>
      <c r="L889" s="20" t="s">
        <v>98</v>
      </c>
      <c r="M889" s="20">
        <v>0</v>
      </c>
      <c r="N889" s="46"/>
      <c r="O889" s="17" t="s">
        <v>115</v>
      </c>
      <c r="P889" s="17" t="s">
        <v>15</v>
      </c>
      <c r="Q889" s="17" t="s">
        <v>60</v>
      </c>
      <c r="R889" s="17" t="s">
        <v>65</v>
      </c>
      <c r="S889" s="17" t="s">
        <v>63</v>
      </c>
    </row>
    <row r="890" spans="1:20" x14ac:dyDescent="0.2">
      <c r="A890" s="44">
        <v>42761</v>
      </c>
      <c r="B890" s="20">
        <v>2</v>
      </c>
      <c r="C890" s="20">
        <v>3</v>
      </c>
      <c r="D890" s="20">
        <v>6</v>
      </c>
      <c r="E890" s="20">
        <v>3</v>
      </c>
      <c r="F890" s="20">
        <v>18</v>
      </c>
      <c r="G890" s="20" t="s">
        <v>59</v>
      </c>
      <c r="H890" s="20" t="s">
        <v>121</v>
      </c>
      <c r="I890" s="20" t="s">
        <v>123</v>
      </c>
      <c r="J890" s="20" t="s">
        <v>61</v>
      </c>
      <c r="K890" s="20" t="s">
        <v>83</v>
      </c>
      <c r="L890" s="20" t="s">
        <v>98</v>
      </c>
      <c r="M890" s="20">
        <v>2.16</v>
      </c>
      <c r="N890" s="46"/>
      <c r="O890" s="17" t="s">
        <v>124</v>
      </c>
      <c r="P890" s="17" t="s">
        <v>106</v>
      </c>
      <c r="Q890" s="17" t="s">
        <v>106</v>
      </c>
      <c r="R890" s="17" t="s">
        <v>107</v>
      </c>
      <c r="S890" s="17" t="s">
        <v>63</v>
      </c>
    </row>
    <row r="891" spans="1:20" x14ac:dyDescent="0.2">
      <c r="A891" s="44">
        <v>42761</v>
      </c>
      <c r="B891" s="20">
        <v>2</v>
      </c>
      <c r="C891" s="20">
        <v>3</v>
      </c>
      <c r="D891" s="20">
        <v>6</v>
      </c>
      <c r="E891" s="20">
        <v>3</v>
      </c>
      <c r="F891" s="20">
        <v>18</v>
      </c>
      <c r="G891" s="20" t="s">
        <v>59</v>
      </c>
      <c r="H891" s="20" t="s">
        <v>121</v>
      </c>
      <c r="I891" s="20" t="s">
        <v>125</v>
      </c>
      <c r="J891" s="20" t="s">
        <v>61</v>
      </c>
      <c r="K891" s="20" t="s">
        <v>83</v>
      </c>
      <c r="L891" s="20" t="s">
        <v>98</v>
      </c>
      <c r="M891" s="20">
        <v>3.52</v>
      </c>
      <c r="N891" s="46"/>
      <c r="O891" s="17" t="s">
        <v>115</v>
      </c>
      <c r="P891" s="17" t="s">
        <v>116</v>
      </c>
      <c r="Q891" s="17" t="s">
        <v>87</v>
      </c>
      <c r="R891" s="17" t="s">
        <v>91</v>
      </c>
      <c r="S891" s="17" t="s">
        <v>67</v>
      </c>
    </row>
    <row r="892" spans="1:20" x14ac:dyDescent="0.2">
      <c r="A892" s="44">
        <v>42761</v>
      </c>
      <c r="B892" s="20">
        <v>2</v>
      </c>
      <c r="C892" s="20">
        <v>3</v>
      </c>
      <c r="D892" s="20">
        <v>6</v>
      </c>
      <c r="E892" s="20">
        <v>3</v>
      </c>
      <c r="F892" s="20">
        <v>18</v>
      </c>
      <c r="G892" s="20" t="s">
        <v>79</v>
      </c>
      <c r="H892" s="20" t="s">
        <v>98</v>
      </c>
      <c r="I892" s="20" t="s">
        <v>99</v>
      </c>
      <c r="J892" s="20" t="s">
        <v>81</v>
      </c>
      <c r="K892" s="20" t="s">
        <v>82</v>
      </c>
      <c r="L892" s="20" t="s">
        <v>121</v>
      </c>
      <c r="M892" s="20">
        <v>0</v>
      </c>
      <c r="N892" s="46"/>
      <c r="O892" s="20" t="s">
        <v>114</v>
      </c>
      <c r="P892" s="20" t="s">
        <v>114</v>
      </c>
      <c r="Q892" s="20" t="s">
        <v>114</v>
      </c>
      <c r="R892" s="17">
        <v>5</v>
      </c>
      <c r="S892" s="20" t="s">
        <v>63</v>
      </c>
    </row>
    <row r="893" spans="1:20" x14ac:dyDescent="0.2">
      <c r="A893" s="44">
        <v>42761</v>
      </c>
      <c r="B893" s="20">
        <v>2</v>
      </c>
      <c r="C893" s="20">
        <v>3</v>
      </c>
      <c r="D893" s="20">
        <v>6</v>
      </c>
      <c r="E893" s="20">
        <v>3</v>
      </c>
      <c r="F893" s="20">
        <v>18</v>
      </c>
      <c r="G893" s="20" t="s">
        <v>79</v>
      </c>
      <c r="H893" s="20" t="s">
        <v>98</v>
      </c>
      <c r="I893" s="20" t="s">
        <v>101</v>
      </c>
      <c r="J893" s="20" t="s">
        <v>81</v>
      </c>
      <c r="K893" s="20" t="s">
        <v>82</v>
      </c>
      <c r="L893" s="20" t="s">
        <v>121</v>
      </c>
      <c r="M893" s="20">
        <v>2.2799999999999998</v>
      </c>
      <c r="N893" s="46"/>
      <c r="O893" s="17" t="s">
        <v>124</v>
      </c>
      <c r="P893" s="17" t="s">
        <v>106</v>
      </c>
      <c r="Q893" s="17" t="s">
        <v>106</v>
      </c>
      <c r="R893" s="17" t="s">
        <v>112</v>
      </c>
      <c r="S893" s="17" t="s">
        <v>67</v>
      </c>
    </row>
    <row r="894" spans="1:20" x14ac:dyDescent="0.2">
      <c r="A894" s="44">
        <v>42761</v>
      </c>
      <c r="B894" s="20">
        <v>2</v>
      </c>
      <c r="C894" s="20">
        <v>3</v>
      </c>
      <c r="D894" s="20">
        <v>6</v>
      </c>
      <c r="E894" s="20">
        <v>3</v>
      </c>
      <c r="F894" s="20">
        <v>18</v>
      </c>
      <c r="G894" s="20" t="s">
        <v>79</v>
      </c>
      <c r="H894" s="20" t="s">
        <v>98</v>
      </c>
      <c r="I894" s="20" t="s">
        <v>102</v>
      </c>
      <c r="J894" s="20" t="s">
        <v>81</v>
      </c>
      <c r="K894" s="20" t="s">
        <v>82</v>
      </c>
      <c r="L894" s="20" t="s">
        <v>121</v>
      </c>
      <c r="M894" s="20">
        <v>1.35</v>
      </c>
      <c r="N894" s="46"/>
      <c r="O894" s="17" t="s">
        <v>115</v>
      </c>
      <c r="P894" s="17" t="s">
        <v>118</v>
      </c>
      <c r="Q894" s="17" t="s">
        <v>121</v>
      </c>
      <c r="R894" s="17" t="s">
        <v>122</v>
      </c>
      <c r="S894" s="17" t="s">
        <v>63</v>
      </c>
    </row>
    <row r="895" spans="1:20" x14ac:dyDescent="0.2">
      <c r="A895" s="44">
        <v>42761</v>
      </c>
      <c r="B895" s="20">
        <v>2</v>
      </c>
      <c r="C895" s="20">
        <v>3</v>
      </c>
      <c r="D895" s="20">
        <v>6</v>
      </c>
      <c r="E895" s="20">
        <v>3</v>
      </c>
      <c r="F895" s="20">
        <v>18</v>
      </c>
      <c r="G895" s="20" t="s">
        <v>79</v>
      </c>
      <c r="H895" s="20" t="s">
        <v>98</v>
      </c>
      <c r="I895" s="20" t="s">
        <v>103</v>
      </c>
      <c r="J895" s="20" t="s">
        <v>81</v>
      </c>
      <c r="K895" s="20" t="s">
        <v>82</v>
      </c>
      <c r="L895" s="20" t="s">
        <v>121</v>
      </c>
      <c r="M895" s="20">
        <v>3.06</v>
      </c>
      <c r="N895" s="46"/>
      <c r="O895" s="17" t="s">
        <v>115</v>
      </c>
      <c r="P895" s="17" t="s">
        <v>15</v>
      </c>
      <c r="Q895" s="17" t="s">
        <v>126</v>
      </c>
      <c r="R895" s="17" t="s">
        <v>75</v>
      </c>
      <c r="S895" s="17" t="s">
        <v>63</v>
      </c>
    </row>
    <row r="896" spans="1:20" x14ac:dyDescent="0.2">
      <c r="A896" s="44">
        <v>42761</v>
      </c>
      <c r="B896" s="20">
        <v>2</v>
      </c>
      <c r="C896" s="20">
        <v>3</v>
      </c>
      <c r="D896" s="20">
        <v>6</v>
      </c>
      <c r="E896" s="20">
        <v>3</v>
      </c>
      <c r="F896" s="20">
        <v>18</v>
      </c>
      <c r="G896" s="20" t="s">
        <v>79</v>
      </c>
      <c r="H896" s="20" t="s">
        <v>98</v>
      </c>
      <c r="I896" s="20" t="s">
        <v>104</v>
      </c>
      <c r="J896" s="20" t="s">
        <v>81</v>
      </c>
      <c r="K896" s="20" t="s">
        <v>82</v>
      </c>
      <c r="L896" s="20" t="s">
        <v>121</v>
      </c>
      <c r="M896" s="20">
        <v>0.86</v>
      </c>
      <c r="N896" s="46"/>
      <c r="O896" s="17" t="s">
        <v>115</v>
      </c>
      <c r="P896" s="17" t="s">
        <v>116</v>
      </c>
      <c r="Q896" s="17" t="s">
        <v>127</v>
      </c>
      <c r="R896" s="17" t="s">
        <v>96</v>
      </c>
      <c r="S896" s="17" t="s">
        <v>67</v>
      </c>
      <c r="T896" s="45">
        <v>42219</v>
      </c>
    </row>
    <row r="897" spans="1:19" x14ac:dyDescent="0.2">
      <c r="A897" s="44">
        <v>42761</v>
      </c>
      <c r="B897" s="20">
        <v>2</v>
      </c>
      <c r="C897" s="20">
        <v>3</v>
      </c>
      <c r="D897" s="20">
        <v>6</v>
      </c>
      <c r="E897" s="20">
        <v>3</v>
      </c>
      <c r="F897" s="20">
        <v>18</v>
      </c>
      <c r="G897" s="20" t="s">
        <v>59</v>
      </c>
      <c r="H897" s="20" t="s">
        <v>128</v>
      </c>
      <c r="I897" s="20" t="s">
        <v>129</v>
      </c>
      <c r="J897" s="20" t="s">
        <v>29</v>
      </c>
      <c r="K897" s="20" t="s">
        <v>80</v>
      </c>
      <c r="L897" s="20" t="s">
        <v>130</v>
      </c>
      <c r="M897" s="20">
        <v>0.46</v>
      </c>
      <c r="N897" s="46"/>
      <c r="O897" s="20" t="s">
        <v>114</v>
      </c>
      <c r="P897" s="20" t="s">
        <v>114</v>
      </c>
      <c r="Q897" s="20" t="s">
        <v>114</v>
      </c>
      <c r="R897" s="17">
        <v>6</v>
      </c>
      <c r="S897" s="20" t="s">
        <v>63</v>
      </c>
    </row>
    <row r="898" spans="1:19" x14ac:dyDescent="0.2">
      <c r="A898" s="44">
        <v>42761</v>
      </c>
      <c r="B898" s="20">
        <v>2</v>
      </c>
      <c r="C898" s="20">
        <v>3</v>
      </c>
      <c r="D898" s="20">
        <v>6</v>
      </c>
      <c r="E898" s="20">
        <v>3</v>
      </c>
      <c r="F898" s="20">
        <v>18</v>
      </c>
      <c r="G898" s="20" t="s">
        <v>59</v>
      </c>
      <c r="H898" s="20" t="s">
        <v>128</v>
      </c>
      <c r="I898" s="20" t="s">
        <v>120</v>
      </c>
      <c r="J898" s="20" t="s">
        <v>29</v>
      </c>
      <c r="K898" s="20" t="s">
        <v>80</v>
      </c>
      <c r="L898" s="20" t="s">
        <v>130</v>
      </c>
      <c r="M898" s="20">
        <v>0.35</v>
      </c>
      <c r="N898" s="46"/>
      <c r="O898" s="17" t="s">
        <v>124</v>
      </c>
      <c r="P898" s="17" t="s">
        <v>106</v>
      </c>
      <c r="Q898" s="17" t="s">
        <v>106</v>
      </c>
      <c r="R898" s="17" t="s">
        <v>111</v>
      </c>
      <c r="S898" s="17" t="s">
        <v>63</v>
      </c>
    </row>
    <row r="899" spans="1:19" x14ac:dyDescent="0.2">
      <c r="A899" s="44">
        <v>42761</v>
      </c>
      <c r="B899" s="20">
        <v>2</v>
      </c>
      <c r="C899" s="20">
        <v>3</v>
      </c>
      <c r="D899" s="20">
        <v>6</v>
      </c>
      <c r="E899" s="20">
        <v>3</v>
      </c>
      <c r="F899" s="20">
        <v>18</v>
      </c>
      <c r="G899" s="20" t="s">
        <v>59</v>
      </c>
      <c r="H899" s="20" t="s">
        <v>128</v>
      </c>
      <c r="I899" s="20" t="s">
        <v>131</v>
      </c>
      <c r="J899" s="20" t="s">
        <v>29</v>
      </c>
      <c r="K899" s="20" t="s">
        <v>80</v>
      </c>
      <c r="L899" s="20" t="s">
        <v>130</v>
      </c>
      <c r="M899" s="20">
        <v>1.01</v>
      </c>
      <c r="N899" s="46"/>
      <c r="O899" s="17" t="s">
        <v>115</v>
      </c>
      <c r="P899" s="17" t="s">
        <v>15</v>
      </c>
      <c r="Q899" s="17" t="s">
        <v>60</v>
      </c>
      <c r="R899" s="17" t="s">
        <v>66</v>
      </c>
      <c r="S899" s="17" t="s">
        <v>67</v>
      </c>
    </row>
    <row r="900" spans="1:19" x14ac:dyDescent="0.2">
      <c r="A900" s="44">
        <v>42761</v>
      </c>
      <c r="B900" s="20">
        <v>2</v>
      </c>
      <c r="C900" s="20">
        <v>3</v>
      </c>
      <c r="D900" s="20">
        <v>6</v>
      </c>
      <c r="E900" s="20">
        <v>3</v>
      </c>
      <c r="F900" s="20">
        <v>18</v>
      </c>
      <c r="G900" s="20" t="s">
        <v>59</v>
      </c>
      <c r="H900" s="20" t="s">
        <v>128</v>
      </c>
      <c r="I900" s="20" t="s">
        <v>132</v>
      </c>
      <c r="J900" s="20" t="s">
        <v>29</v>
      </c>
      <c r="K900" s="20" t="s">
        <v>80</v>
      </c>
      <c r="L900" s="20" t="s">
        <v>130</v>
      </c>
      <c r="M900" s="20">
        <v>0.93</v>
      </c>
      <c r="N900" s="46"/>
      <c r="O900" s="17" t="s">
        <v>115</v>
      </c>
      <c r="P900" s="17" t="s">
        <v>116</v>
      </c>
      <c r="Q900" s="17" t="s">
        <v>87</v>
      </c>
      <c r="R900" s="17" t="s">
        <v>90</v>
      </c>
      <c r="S900" s="17" t="s">
        <v>63</v>
      </c>
    </row>
    <row r="901" spans="1:19" x14ac:dyDescent="0.2">
      <c r="A901" s="44">
        <v>42761</v>
      </c>
      <c r="B901" s="20">
        <v>2</v>
      </c>
      <c r="C901" s="20">
        <v>3</v>
      </c>
      <c r="D901" s="20">
        <v>6</v>
      </c>
      <c r="E901" s="20">
        <v>3</v>
      </c>
      <c r="F901" s="20">
        <v>18</v>
      </c>
      <c r="G901" s="20" t="s">
        <v>59</v>
      </c>
      <c r="H901" s="20" t="s">
        <v>128</v>
      </c>
      <c r="I901" s="20" t="s">
        <v>133</v>
      </c>
      <c r="J901" s="20" t="s">
        <v>29</v>
      </c>
      <c r="K901" s="20" t="s">
        <v>80</v>
      </c>
      <c r="L901" s="20" t="s">
        <v>130</v>
      </c>
      <c r="M901" s="20">
        <v>0.98</v>
      </c>
      <c r="N901" s="46"/>
      <c r="O901" s="17" t="s">
        <v>115</v>
      </c>
      <c r="P901" s="17" t="s">
        <v>118</v>
      </c>
      <c r="Q901" s="17" t="s">
        <v>121</v>
      </c>
      <c r="R901" s="17" t="s">
        <v>123</v>
      </c>
      <c r="S901" s="17" t="s">
        <v>67</v>
      </c>
    </row>
    <row r="902" spans="1:19" x14ac:dyDescent="0.2">
      <c r="A902" s="45">
        <v>42837</v>
      </c>
      <c r="B902" s="20">
        <v>1</v>
      </c>
      <c r="C902" s="20">
        <v>1</v>
      </c>
      <c r="D902" s="20">
        <v>1</v>
      </c>
      <c r="E902" s="20">
        <v>1</v>
      </c>
      <c r="F902" s="20">
        <v>1</v>
      </c>
      <c r="G902" s="17" t="s">
        <v>59</v>
      </c>
      <c r="H902" s="17" t="s">
        <v>135</v>
      </c>
      <c r="I902" s="17" t="s">
        <v>135</v>
      </c>
      <c r="J902" s="17" t="s">
        <v>61</v>
      </c>
      <c r="K902" s="20" t="s">
        <v>136</v>
      </c>
      <c r="L902" s="20" t="s">
        <v>137</v>
      </c>
      <c r="M902" s="17">
        <v>7.9</v>
      </c>
      <c r="N902" s="46"/>
      <c r="O902" s="47" t="s">
        <v>114</v>
      </c>
      <c r="P902" s="47" t="s">
        <v>114</v>
      </c>
      <c r="Q902" s="47" t="s">
        <v>114</v>
      </c>
      <c r="R902" s="48">
        <v>4</v>
      </c>
      <c r="S902" s="47" t="s">
        <v>63</v>
      </c>
    </row>
    <row r="903" spans="1:19" x14ac:dyDescent="0.2">
      <c r="A903" s="45">
        <v>42837</v>
      </c>
      <c r="B903" s="20">
        <v>1</v>
      </c>
      <c r="C903" s="20">
        <v>1</v>
      </c>
      <c r="D903" s="20">
        <v>1</v>
      </c>
      <c r="E903" s="20">
        <v>1</v>
      </c>
      <c r="F903" s="20">
        <v>1</v>
      </c>
      <c r="G903" s="17" t="s">
        <v>59</v>
      </c>
      <c r="H903" s="17" t="s">
        <v>135</v>
      </c>
      <c r="I903" s="17" t="s">
        <v>138</v>
      </c>
      <c r="J903" s="17" t="s">
        <v>61</v>
      </c>
      <c r="K903" s="20" t="s">
        <v>136</v>
      </c>
      <c r="L903" s="20" t="s">
        <v>137</v>
      </c>
      <c r="M903" s="17">
        <v>8.57</v>
      </c>
      <c r="N903" s="20"/>
      <c r="O903" s="48" t="s">
        <v>115</v>
      </c>
      <c r="P903" s="48" t="s">
        <v>139</v>
      </c>
      <c r="Q903" s="48" t="s">
        <v>139</v>
      </c>
      <c r="R903" s="48" t="s">
        <v>139</v>
      </c>
      <c r="S903" s="47" t="s">
        <v>67</v>
      </c>
    </row>
    <row r="904" spans="1:19" x14ac:dyDescent="0.2">
      <c r="A904" s="45">
        <v>42837</v>
      </c>
      <c r="B904" s="20">
        <v>1</v>
      </c>
      <c r="C904" s="20">
        <v>1</v>
      </c>
      <c r="D904" s="20">
        <v>1</v>
      </c>
      <c r="E904" s="20">
        <v>1</v>
      </c>
      <c r="F904" s="20">
        <v>1</v>
      </c>
      <c r="G904" s="17" t="s">
        <v>59</v>
      </c>
      <c r="H904" s="17" t="s">
        <v>135</v>
      </c>
      <c r="I904" s="17" t="s">
        <v>140</v>
      </c>
      <c r="J904" s="17" t="s">
        <v>61</v>
      </c>
      <c r="K904" s="20" t="s">
        <v>136</v>
      </c>
      <c r="L904" s="20" t="s">
        <v>137</v>
      </c>
      <c r="M904" s="17">
        <v>7.75</v>
      </c>
      <c r="N904"/>
      <c r="O904" s="47" t="s">
        <v>114</v>
      </c>
      <c r="P904" s="47" t="s">
        <v>114</v>
      </c>
      <c r="Q904" s="47" t="s">
        <v>114</v>
      </c>
      <c r="R904" s="48">
        <v>7</v>
      </c>
      <c r="S904" s="47" t="s">
        <v>63</v>
      </c>
    </row>
    <row r="905" spans="1:19" x14ac:dyDescent="0.2">
      <c r="A905" s="45">
        <v>42837</v>
      </c>
      <c r="B905" s="20">
        <v>1</v>
      </c>
      <c r="C905" s="20">
        <v>1</v>
      </c>
      <c r="D905" s="20">
        <v>1</v>
      </c>
      <c r="E905" s="20">
        <v>1</v>
      </c>
      <c r="F905" s="20">
        <v>1</v>
      </c>
      <c r="G905" s="17" t="s">
        <v>59</v>
      </c>
      <c r="H905" s="17" t="s">
        <v>135</v>
      </c>
      <c r="I905" s="17" t="s">
        <v>141</v>
      </c>
      <c r="J905" s="17" t="s">
        <v>61</v>
      </c>
      <c r="K905" s="20" t="s">
        <v>136</v>
      </c>
      <c r="L905" s="20" t="s">
        <v>137</v>
      </c>
      <c r="M905" s="17">
        <v>1.03</v>
      </c>
      <c r="N905"/>
      <c r="O905" s="48" t="s">
        <v>142</v>
      </c>
      <c r="P905" s="48" t="s">
        <v>106</v>
      </c>
      <c r="Q905" s="48" t="s">
        <v>106</v>
      </c>
      <c r="R905" s="48" t="s">
        <v>110</v>
      </c>
      <c r="S905" s="48" t="s">
        <v>63</v>
      </c>
    </row>
    <row r="906" spans="1:19" x14ac:dyDescent="0.2">
      <c r="A906" s="45">
        <v>42837</v>
      </c>
      <c r="B906" s="20">
        <v>1</v>
      </c>
      <c r="C906" s="20">
        <v>1</v>
      </c>
      <c r="D906" s="20">
        <v>1</v>
      </c>
      <c r="E906" s="20">
        <v>1</v>
      </c>
      <c r="F906" s="20">
        <v>1</v>
      </c>
      <c r="G906" s="17" t="s">
        <v>59</v>
      </c>
      <c r="H906" s="17" t="s">
        <v>135</v>
      </c>
      <c r="I906" s="17" t="s">
        <v>143</v>
      </c>
      <c r="J906" s="17" t="s">
        <v>81</v>
      </c>
      <c r="K906" s="20" t="s">
        <v>136</v>
      </c>
      <c r="L906" s="20" t="s">
        <v>137</v>
      </c>
      <c r="M906" s="17">
        <v>4.74</v>
      </c>
      <c r="N906"/>
      <c r="O906" s="48" t="s">
        <v>115</v>
      </c>
      <c r="P906" s="48" t="s">
        <v>106</v>
      </c>
      <c r="Q906" s="48" t="s">
        <v>106</v>
      </c>
      <c r="R906" s="48" t="s">
        <v>113</v>
      </c>
      <c r="S906" s="48" t="s">
        <v>67</v>
      </c>
    </row>
    <row r="907" spans="1:19" x14ac:dyDescent="0.2">
      <c r="A907" s="45">
        <v>42837</v>
      </c>
      <c r="B907" s="20">
        <v>1</v>
      </c>
      <c r="C907" s="20">
        <v>1</v>
      </c>
      <c r="D907" s="20">
        <v>1</v>
      </c>
      <c r="E907" s="20">
        <v>1</v>
      </c>
      <c r="F907" s="20">
        <v>1</v>
      </c>
      <c r="G907" s="17" t="s">
        <v>59</v>
      </c>
      <c r="H907" s="17" t="s">
        <v>135</v>
      </c>
      <c r="I907" s="17" t="s">
        <v>144</v>
      </c>
      <c r="J907" s="17" t="s">
        <v>81</v>
      </c>
      <c r="K907" s="20" t="s">
        <v>136</v>
      </c>
      <c r="L907" s="20" t="s">
        <v>137</v>
      </c>
      <c r="M907" s="17">
        <v>6.66</v>
      </c>
      <c r="N907"/>
      <c r="O907" s="48" t="s">
        <v>115</v>
      </c>
      <c r="P907" s="48" t="s">
        <v>15</v>
      </c>
      <c r="Q907" s="48" t="s">
        <v>64</v>
      </c>
      <c r="R907" s="48" t="s">
        <v>71</v>
      </c>
      <c r="S907" s="48" t="s">
        <v>67</v>
      </c>
    </row>
    <row r="908" spans="1:19" x14ac:dyDescent="0.2">
      <c r="A908" s="45">
        <v>42837</v>
      </c>
      <c r="B908" s="20">
        <v>1</v>
      </c>
      <c r="C908" s="20">
        <v>1</v>
      </c>
      <c r="D908" s="20">
        <v>1</v>
      </c>
      <c r="E908" s="20">
        <v>1</v>
      </c>
      <c r="F908" s="20">
        <v>1</v>
      </c>
      <c r="G908" s="17" t="s">
        <v>59</v>
      </c>
      <c r="H908" s="17" t="s">
        <v>135</v>
      </c>
      <c r="I908" s="17" t="s">
        <v>145</v>
      </c>
      <c r="J908" s="17" t="s">
        <v>81</v>
      </c>
      <c r="K908" s="20" t="s">
        <v>136</v>
      </c>
      <c r="L908" s="20" t="s">
        <v>137</v>
      </c>
      <c r="M908" s="17">
        <v>3.88</v>
      </c>
      <c r="N908"/>
      <c r="O908" s="47" t="s">
        <v>115</v>
      </c>
      <c r="P908" s="47" t="s">
        <v>139</v>
      </c>
      <c r="Q908" s="47" t="s">
        <v>139</v>
      </c>
      <c r="R908" s="47" t="s">
        <v>139</v>
      </c>
      <c r="S908" s="47" t="s">
        <v>67</v>
      </c>
    </row>
    <row r="909" spans="1:19" x14ac:dyDescent="0.2">
      <c r="A909" s="45">
        <v>42837</v>
      </c>
      <c r="B909" s="20">
        <v>1</v>
      </c>
      <c r="C909" s="20">
        <v>1</v>
      </c>
      <c r="D909" s="20">
        <v>1</v>
      </c>
      <c r="E909" s="20">
        <v>1</v>
      </c>
      <c r="F909" s="20">
        <v>1</v>
      </c>
      <c r="G909" s="17" t="s">
        <v>59</v>
      </c>
      <c r="H909" s="17" t="s">
        <v>135</v>
      </c>
      <c r="I909" s="17" t="s">
        <v>146</v>
      </c>
      <c r="J909" s="17" t="s">
        <v>81</v>
      </c>
      <c r="K909" s="20" t="s">
        <v>136</v>
      </c>
      <c r="L909" s="20" t="s">
        <v>137</v>
      </c>
      <c r="M909" s="17">
        <v>5.21</v>
      </c>
      <c r="N909"/>
      <c r="O909" s="48" t="s">
        <v>115</v>
      </c>
      <c r="P909" s="48" t="s">
        <v>118</v>
      </c>
      <c r="Q909" s="48" t="s">
        <v>98</v>
      </c>
      <c r="R909" s="48" t="s">
        <v>102</v>
      </c>
      <c r="S909" s="48" t="s">
        <v>67</v>
      </c>
    </row>
    <row r="910" spans="1:19" x14ac:dyDescent="0.2">
      <c r="A910" s="45">
        <v>42837</v>
      </c>
      <c r="B910" s="20">
        <v>1</v>
      </c>
      <c r="C910" s="20">
        <v>1</v>
      </c>
      <c r="D910" s="20">
        <v>1</v>
      </c>
      <c r="E910" s="20">
        <v>1</v>
      </c>
      <c r="F910" s="20">
        <v>1</v>
      </c>
      <c r="G910" s="17" t="s">
        <v>59</v>
      </c>
      <c r="H910" s="17" t="s">
        <v>135</v>
      </c>
      <c r="I910" s="17" t="s">
        <v>147</v>
      </c>
      <c r="J910" s="17" t="s">
        <v>29</v>
      </c>
      <c r="K910" s="20" t="s">
        <v>136</v>
      </c>
      <c r="L910" s="20" t="s">
        <v>137</v>
      </c>
      <c r="M910" s="17">
        <v>2.23</v>
      </c>
      <c r="N910"/>
      <c r="O910" s="48" t="s">
        <v>115</v>
      </c>
      <c r="P910" s="48" t="s">
        <v>116</v>
      </c>
      <c r="Q910" s="48" t="s">
        <v>87</v>
      </c>
      <c r="R910" s="48" t="s">
        <v>92</v>
      </c>
      <c r="S910" s="48" t="s">
        <v>67</v>
      </c>
    </row>
    <row r="911" spans="1:19" x14ac:dyDescent="0.2">
      <c r="A911" s="45">
        <v>42837</v>
      </c>
      <c r="B911" s="20">
        <v>1</v>
      </c>
      <c r="C911" s="20">
        <v>1</v>
      </c>
      <c r="D911" s="20">
        <v>1</v>
      </c>
      <c r="E911" s="20">
        <v>1</v>
      </c>
      <c r="F911" s="20">
        <v>1</v>
      </c>
      <c r="G911" s="17" t="s">
        <v>59</v>
      </c>
      <c r="H911" s="17" t="s">
        <v>135</v>
      </c>
      <c r="I911" s="17" t="s">
        <v>148</v>
      </c>
      <c r="J911" s="17" t="s">
        <v>29</v>
      </c>
      <c r="K911" s="20" t="s">
        <v>136</v>
      </c>
      <c r="L911" s="20" t="s">
        <v>137</v>
      </c>
      <c r="M911" s="17">
        <v>1.62</v>
      </c>
      <c r="N911"/>
      <c r="O911" s="48" t="s">
        <v>115</v>
      </c>
      <c r="P911" s="48" t="s">
        <v>118</v>
      </c>
      <c r="Q911" s="48" t="s">
        <v>121</v>
      </c>
      <c r="R911" s="48" t="s">
        <v>125</v>
      </c>
      <c r="S911" s="48" t="s">
        <v>67</v>
      </c>
    </row>
    <row r="912" spans="1:19" x14ac:dyDescent="0.2">
      <c r="A912" s="45">
        <v>42837</v>
      </c>
      <c r="B912" s="20">
        <v>1</v>
      </c>
      <c r="C912" s="20">
        <v>1</v>
      </c>
      <c r="D912" s="20">
        <v>1</v>
      </c>
      <c r="E912" s="20">
        <v>1</v>
      </c>
      <c r="F912" s="20">
        <v>1</v>
      </c>
      <c r="G912" s="17" t="s">
        <v>59</v>
      </c>
      <c r="H912" s="17" t="s">
        <v>149</v>
      </c>
      <c r="I912" s="17" t="s">
        <v>150</v>
      </c>
      <c r="J912" s="17" t="s">
        <v>29</v>
      </c>
      <c r="K912" s="20" t="s">
        <v>136</v>
      </c>
      <c r="L912" s="20" t="s">
        <v>151</v>
      </c>
      <c r="M912" s="17">
        <v>2.9</v>
      </c>
      <c r="N912"/>
      <c r="O912" s="47" t="s">
        <v>114</v>
      </c>
      <c r="P912" s="47" t="s">
        <v>114</v>
      </c>
      <c r="Q912" s="47" t="s">
        <v>114</v>
      </c>
      <c r="R912" s="48">
        <v>8</v>
      </c>
      <c r="S912" s="47" t="s">
        <v>63</v>
      </c>
    </row>
    <row r="913" spans="1:19" x14ac:dyDescent="0.2">
      <c r="A913" s="45">
        <v>42837</v>
      </c>
      <c r="B913" s="20">
        <v>1</v>
      </c>
      <c r="C913" s="20">
        <v>1</v>
      </c>
      <c r="D913" s="20">
        <v>1</v>
      </c>
      <c r="E913" s="20">
        <v>1</v>
      </c>
      <c r="F913" s="20">
        <v>1</v>
      </c>
      <c r="G913" s="17" t="s">
        <v>59</v>
      </c>
      <c r="H913" s="17" t="s">
        <v>149</v>
      </c>
      <c r="I913" s="17" t="s">
        <v>152</v>
      </c>
      <c r="J913" s="17" t="s">
        <v>29</v>
      </c>
      <c r="K913" s="20" t="s">
        <v>136</v>
      </c>
      <c r="L913" s="20" t="s">
        <v>151</v>
      </c>
      <c r="M913" s="17">
        <v>0.91</v>
      </c>
      <c r="N913"/>
      <c r="O913" s="48" t="s">
        <v>115</v>
      </c>
      <c r="P913" s="48" t="s">
        <v>15</v>
      </c>
      <c r="Q913" s="48" t="s">
        <v>64</v>
      </c>
      <c r="R913" s="48" t="s">
        <v>70</v>
      </c>
      <c r="S913" s="48" t="s">
        <v>63</v>
      </c>
    </row>
    <row r="914" spans="1:19" x14ac:dyDescent="0.2">
      <c r="A914" s="45">
        <v>42837</v>
      </c>
      <c r="B914" s="20">
        <v>1</v>
      </c>
      <c r="C914" s="20">
        <v>1</v>
      </c>
      <c r="D914" s="20">
        <v>1</v>
      </c>
      <c r="E914" s="20">
        <v>1</v>
      </c>
      <c r="F914" s="20">
        <v>1</v>
      </c>
      <c r="G914" s="17" t="s">
        <v>59</v>
      </c>
      <c r="H914" s="17" t="s">
        <v>149</v>
      </c>
      <c r="I914" s="17" t="s">
        <v>153</v>
      </c>
      <c r="J914" s="17" t="s">
        <v>29</v>
      </c>
      <c r="K914" s="20" t="s">
        <v>136</v>
      </c>
      <c r="L914" s="20" t="s">
        <v>151</v>
      </c>
      <c r="M914" s="17">
        <v>1.82</v>
      </c>
      <c r="N914"/>
      <c r="O914" s="48" t="s">
        <v>115</v>
      </c>
      <c r="P914" s="48" t="s">
        <v>116</v>
      </c>
      <c r="Q914" s="48" t="s">
        <v>89</v>
      </c>
      <c r="R914" s="48" t="s">
        <v>154</v>
      </c>
      <c r="S914" s="48" t="s">
        <v>67</v>
      </c>
    </row>
    <row r="915" spans="1:19" x14ac:dyDescent="0.2">
      <c r="A915" s="45">
        <v>42837</v>
      </c>
      <c r="B915" s="20">
        <v>1</v>
      </c>
      <c r="C915" s="20">
        <v>1</v>
      </c>
      <c r="D915" s="20">
        <v>1</v>
      </c>
      <c r="E915" s="20">
        <v>1</v>
      </c>
      <c r="F915" s="20">
        <v>1</v>
      </c>
      <c r="G915" s="17" t="s">
        <v>59</v>
      </c>
      <c r="H915" s="17" t="s">
        <v>149</v>
      </c>
      <c r="I915" s="17" t="s">
        <v>155</v>
      </c>
      <c r="J915" s="17" t="s">
        <v>29</v>
      </c>
      <c r="K915" s="20" t="s">
        <v>136</v>
      </c>
      <c r="L915" s="20" t="s">
        <v>151</v>
      </c>
      <c r="M915" s="17">
        <v>2.59</v>
      </c>
      <c r="N915"/>
      <c r="O915" s="48" t="s">
        <v>115</v>
      </c>
      <c r="P915" s="48" t="s">
        <v>118</v>
      </c>
      <c r="Q915" s="48" t="s">
        <v>98</v>
      </c>
      <c r="R915" s="48" t="s">
        <v>101</v>
      </c>
      <c r="S915" s="48" t="s">
        <v>63</v>
      </c>
    </row>
    <row r="916" spans="1:19" x14ac:dyDescent="0.2">
      <c r="A916" s="45">
        <v>42837</v>
      </c>
      <c r="B916" s="20">
        <v>1</v>
      </c>
      <c r="C916" s="20">
        <v>1</v>
      </c>
      <c r="D916" s="20">
        <v>1</v>
      </c>
      <c r="E916" s="20">
        <v>1</v>
      </c>
      <c r="F916" s="20">
        <v>1</v>
      </c>
      <c r="G916" s="17" t="s">
        <v>59</v>
      </c>
      <c r="H916" s="17" t="s">
        <v>149</v>
      </c>
      <c r="I916" s="17" t="s">
        <v>156</v>
      </c>
      <c r="J916" s="17" t="s">
        <v>29</v>
      </c>
      <c r="K916" s="20" t="s">
        <v>136</v>
      </c>
      <c r="L916" s="20" t="s">
        <v>151</v>
      </c>
      <c r="M916" s="17">
        <v>1.39</v>
      </c>
      <c r="N916"/>
      <c r="O916" s="48" t="s">
        <v>115</v>
      </c>
      <c r="P916" s="48" t="s">
        <v>15</v>
      </c>
      <c r="Q916" s="48" t="s">
        <v>157</v>
      </c>
      <c r="R916" s="48" t="s">
        <v>76</v>
      </c>
      <c r="S916" s="48" t="s">
        <v>67</v>
      </c>
    </row>
    <row r="917" spans="1:19" x14ac:dyDescent="0.2">
      <c r="A917" s="45">
        <v>42837</v>
      </c>
      <c r="B917" s="20">
        <v>1</v>
      </c>
      <c r="C917" s="20">
        <v>1</v>
      </c>
      <c r="D917" s="20">
        <v>3</v>
      </c>
      <c r="E917" s="20">
        <v>2</v>
      </c>
      <c r="F917" s="20">
        <v>2</v>
      </c>
      <c r="G917" s="17" t="s">
        <v>59</v>
      </c>
      <c r="H917" s="17" t="s">
        <v>135</v>
      </c>
      <c r="I917" s="17" t="s">
        <v>135</v>
      </c>
      <c r="J917" s="17" t="s">
        <v>81</v>
      </c>
      <c r="K917" s="20" t="s">
        <v>136</v>
      </c>
      <c r="L917" s="20" t="s">
        <v>137</v>
      </c>
      <c r="M917" s="17">
        <v>3.64</v>
      </c>
      <c r="N917"/>
      <c r="O917" s="47" t="s">
        <v>114</v>
      </c>
      <c r="P917" s="47" t="s">
        <v>114</v>
      </c>
      <c r="Q917" s="47" t="s">
        <v>114</v>
      </c>
      <c r="R917" s="48">
        <v>4</v>
      </c>
      <c r="S917" s="47" t="s">
        <v>63</v>
      </c>
    </row>
    <row r="918" spans="1:19" x14ac:dyDescent="0.2">
      <c r="A918" s="45">
        <v>42837</v>
      </c>
      <c r="B918" s="20">
        <v>1</v>
      </c>
      <c r="C918" s="20">
        <v>1</v>
      </c>
      <c r="D918" s="20">
        <v>1</v>
      </c>
      <c r="E918" s="20">
        <v>2</v>
      </c>
      <c r="F918" s="20">
        <v>2</v>
      </c>
      <c r="G918" s="17" t="s">
        <v>59</v>
      </c>
      <c r="H918" s="17" t="s">
        <v>135</v>
      </c>
      <c r="I918" s="17" t="s">
        <v>138</v>
      </c>
      <c r="J918" s="17" t="s">
        <v>81</v>
      </c>
      <c r="K918" s="20" t="s">
        <v>136</v>
      </c>
      <c r="L918" s="20" t="s">
        <v>137</v>
      </c>
      <c r="M918" s="17">
        <v>1.76</v>
      </c>
      <c r="N918"/>
      <c r="O918" s="48" t="s">
        <v>115</v>
      </c>
      <c r="P918" s="48" t="s">
        <v>139</v>
      </c>
      <c r="Q918" s="48" t="s">
        <v>139</v>
      </c>
      <c r="R918" s="48" t="s">
        <v>139</v>
      </c>
      <c r="S918" s="47" t="s">
        <v>67</v>
      </c>
    </row>
    <row r="919" spans="1:19" x14ac:dyDescent="0.2">
      <c r="A919" s="45">
        <v>42837</v>
      </c>
      <c r="B919" s="20">
        <v>1</v>
      </c>
      <c r="C919" s="20">
        <v>1</v>
      </c>
      <c r="D919" s="20">
        <v>1</v>
      </c>
      <c r="E919" s="20">
        <v>2</v>
      </c>
      <c r="F919" s="20">
        <v>2</v>
      </c>
      <c r="G919" s="17" t="s">
        <v>59</v>
      </c>
      <c r="H919" s="17" t="s">
        <v>135</v>
      </c>
      <c r="I919" s="17" t="s">
        <v>140</v>
      </c>
      <c r="J919" s="17" t="s">
        <v>81</v>
      </c>
      <c r="K919" s="20" t="s">
        <v>136</v>
      </c>
      <c r="L919" s="20" t="s">
        <v>137</v>
      </c>
      <c r="M919" s="17">
        <v>6.46</v>
      </c>
      <c r="N919"/>
      <c r="O919" s="47" t="s">
        <v>114</v>
      </c>
      <c r="P919" s="47" t="s">
        <v>114</v>
      </c>
      <c r="Q919" s="47" t="s">
        <v>114</v>
      </c>
      <c r="R919" s="48">
        <v>7</v>
      </c>
      <c r="S919" s="47" t="s">
        <v>63</v>
      </c>
    </row>
    <row r="920" spans="1:19" x14ac:dyDescent="0.2">
      <c r="A920" s="45">
        <v>42837</v>
      </c>
      <c r="B920" s="20">
        <v>1</v>
      </c>
      <c r="C920" s="20">
        <v>1</v>
      </c>
      <c r="D920" s="20">
        <v>1</v>
      </c>
      <c r="E920" s="20">
        <v>2</v>
      </c>
      <c r="F920" s="20">
        <v>2</v>
      </c>
      <c r="G920" s="17" t="s">
        <v>59</v>
      </c>
      <c r="H920" s="17" t="s">
        <v>135</v>
      </c>
      <c r="I920" s="17" t="s">
        <v>141</v>
      </c>
      <c r="J920" s="17" t="s">
        <v>81</v>
      </c>
      <c r="K920" s="20" t="s">
        <v>136</v>
      </c>
      <c r="L920" s="20" t="s">
        <v>137</v>
      </c>
      <c r="M920" s="17">
        <v>5.69</v>
      </c>
      <c r="N920"/>
      <c r="O920" s="48" t="s">
        <v>142</v>
      </c>
      <c r="P920" s="48" t="s">
        <v>106</v>
      </c>
      <c r="Q920" s="48" t="s">
        <v>106</v>
      </c>
      <c r="R920" s="48" t="s">
        <v>110</v>
      </c>
      <c r="S920" s="48" t="s">
        <v>63</v>
      </c>
    </row>
    <row r="921" spans="1:19" x14ac:dyDescent="0.2">
      <c r="A921" s="45">
        <v>42837</v>
      </c>
      <c r="B921" s="20">
        <v>1</v>
      </c>
      <c r="C921" s="20">
        <v>1</v>
      </c>
      <c r="D921" s="20">
        <v>1</v>
      </c>
      <c r="E921" s="20">
        <v>2</v>
      </c>
      <c r="F921" s="20">
        <v>2</v>
      </c>
      <c r="G921" s="17" t="s">
        <v>59</v>
      </c>
      <c r="H921" s="17" t="s">
        <v>135</v>
      </c>
      <c r="I921" s="17" t="s">
        <v>143</v>
      </c>
      <c r="J921" s="17" t="s">
        <v>29</v>
      </c>
      <c r="K921" s="20" t="s">
        <v>136</v>
      </c>
      <c r="L921" s="20" t="s">
        <v>137</v>
      </c>
      <c r="M921" s="17">
        <v>8.7799999999999994</v>
      </c>
      <c r="N921"/>
      <c r="O921" s="48" t="s">
        <v>115</v>
      </c>
      <c r="P921" s="48" t="s">
        <v>106</v>
      </c>
      <c r="Q921" s="48" t="s">
        <v>106</v>
      </c>
      <c r="R921" s="48" t="s">
        <v>113</v>
      </c>
      <c r="S921" s="48" t="s">
        <v>67</v>
      </c>
    </row>
    <row r="922" spans="1:19" x14ac:dyDescent="0.2">
      <c r="A922" s="45">
        <v>42837</v>
      </c>
      <c r="B922" s="20">
        <v>1</v>
      </c>
      <c r="C922" s="20">
        <v>1</v>
      </c>
      <c r="D922" s="20">
        <v>1</v>
      </c>
      <c r="E922" s="20">
        <v>2</v>
      </c>
      <c r="F922" s="20">
        <v>2</v>
      </c>
      <c r="G922" s="17" t="s">
        <v>59</v>
      </c>
      <c r="H922" s="17" t="s">
        <v>135</v>
      </c>
      <c r="I922" s="17" t="s">
        <v>144</v>
      </c>
      <c r="J922" s="17" t="s">
        <v>29</v>
      </c>
      <c r="K922" s="20" t="s">
        <v>136</v>
      </c>
      <c r="L922" s="20" t="s">
        <v>137</v>
      </c>
      <c r="M922" s="17">
        <v>7.39</v>
      </c>
      <c r="N922"/>
      <c r="O922" s="48" t="s">
        <v>115</v>
      </c>
      <c r="P922" s="48" t="s">
        <v>15</v>
      </c>
      <c r="Q922" s="48" t="s">
        <v>64</v>
      </c>
      <c r="R922" s="48" t="s">
        <v>71</v>
      </c>
      <c r="S922" s="48" t="s">
        <v>67</v>
      </c>
    </row>
    <row r="923" spans="1:19" x14ac:dyDescent="0.2">
      <c r="A923" s="45">
        <v>42837</v>
      </c>
      <c r="B923" s="20">
        <v>1</v>
      </c>
      <c r="C923" s="20">
        <v>1</v>
      </c>
      <c r="D923" s="20">
        <v>1</v>
      </c>
      <c r="E923" s="20">
        <v>2</v>
      </c>
      <c r="F923" s="20">
        <v>2</v>
      </c>
      <c r="G923" s="17" t="s">
        <v>59</v>
      </c>
      <c r="H923" s="17" t="s">
        <v>135</v>
      </c>
      <c r="I923" s="17" t="s">
        <v>145</v>
      </c>
      <c r="J923" s="17" t="s">
        <v>29</v>
      </c>
      <c r="K923" s="20" t="s">
        <v>136</v>
      </c>
      <c r="L923" s="20" t="s">
        <v>137</v>
      </c>
      <c r="M923" s="17">
        <v>5.79</v>
      </c>
      <c r="N923"/>
      <c r="O923" s="47" t="s">
        <v>115</v>
      </c>
      <c r="P923" s="47" t="s">
        <v>139</v>
      </c>
      <c r="Q923" s="47" t="s">
        <v>139</v>
      </c>
      <c r="R923" s="47" t="s">
        <v>139</v>
      </c>
      <c r="S923" s="47" t="s">
        <v>67</v>
      </c>
    </row>
    <row r="924" spans="1:19" x14ac:dyDescent="0.2">
      <c r="A924" s="45">
        <v>42837</v>
      </c>
      <c r="B924" s="20">
        <v>1</v>
      </c>
      <c r="C924" s="20">
        <v>1</v>
      </c>
      <c r="D924" s="20">
        <v>1</v>
      </c>
      <c r="E924" s="20">
        <v>2</v>
      </c>
      <c r="F924" s="20">
        <v>2</v>
      </c>
      <c r="G924" s="17" t="s">
        <v>59</v>
      </c>
      <c r="H924" s="17" t="s">
        <v>135</v>
      </c>
      <c r="I924" s="17" t="s">
        <v>146</v>
      </c>
      <c r="J924" s="17" t="s">
        <v>29</v>
      </c>
      <c r="K924" s="20" t="s">
        <v>136</v>
      </c>
      <c r="L924" s="20" t="s">
        <v>137</v>
      </c>
      <c r="M924" s="17">
        <v>1.55</v>
      </c>
      <c r="N924"/>
      <c r="O924" s="48" t="s">
        <v>115</v>
      </c>
      <c r="P924" s="48" t="s">
        <v>118</v>
      </c>
      <c r="Q924" s="48" t="s">
        <v>98</v>
      </c>
      <c r="R924" s="48" t="s">
        <v>102</v>
      </c>
      <c r="S924" s="48" t="s">
        <v>67</v>
      </c>
    </row>
    <row r="925" spans="1:19" x14ac:dyDescent="0.2">
      <c r="A925" s="45">
        <v>42837</v>
      </c>
      <c r="B925" s="20">
        <v>1</v>
      </c>
      <c r="C925" s="20">
        <v>1</v>
      </c>
      <c r="D925" s="20">
        <v>1</v>
      </c>
      <c r="E925" s="20">
        <v>2</v>
      </c>
      <c r="F925" s="20">
        <v>2</v>
      </c>
      <c r="G925" s="17" t="s">
        <v>59</v>
      </c>
      <c r="H925" s="17" t="s">
        <v>135</v>
      </c>
      <c r="I925" s="17" t="s">
        <v>147</v>
      </c>
      <c r="J925" s="17" t="s">
        <v>61</v>
      </c>
      <c r="K925" s="20" t="s">
        <v>136</v>
      </c>
      <c r="L925" s="20" t="s">
        <v>137</v>
      </c>
      <c r="M925" s="17">
        <v>14.35</v>
      </c>
      <c r="N925"/>
      <c r="O925" s="48" t="s">
        <v>115</v>
      </c>
      <c r="P925" s="48" t="s">
        <v>116</v>
      </c>
      <c r="Q925" s="48" t="s">
        <v>87</v>
      </c>
      <c r="R925" s="48" t="s">
        <v>92</v>
      </c>
      <c r="S925" s="48" t="s">
        <v>67</v>
      </c>
    </row>
    <row r="926" spans="1:19" x14ac:dyDescent="0.2">
      <c r="A926" s="45">
        <v>42837</v>
      </c>
      <c r="B926" s="20">
        <v>1</v>
      </c>
      <c r="C926" s="20">
        <v>1</v>
      </c>
      <c r="D926" s="20">
        <v>1</v>
      </c>
      <c r="E926" s="20">
        <v>2</v>
      </c>
      <c r="F926" s="20">
        <v>2</v>
      </c>
      <c r="G926" s="17" t="s">
        <v>59</v>
      </c>
      <c r="H926" s="17" t="s">
        <v>135</v>
      </c>
      <c r="I926" s="17" t="s">
        <v>148</v>
      </c>
      <c r="J926" s="17" t="s">
        <v>61</v>
      </c>
      <c r="K926" s="20" t="s">
        <v>136</v>
      </c>
      <c r="L926" s="20" t="s">
        <v>137</v>
      </c>
      <c r="M926" s="17">
        <v>8.3800000000000008</v>
      </c>
      <c r="N926"/>
      <c r="O926" s="48" t="s">
        <v>115</v>
      </c>
      <c r="P926" s="48" t="s">
        <v>118</v>
      </c>
      <c r="Q926" s="48" t="s">
        <v>121</v>
      </c>
      <c r="R926" s="48" t="s">
        <v>125</v>
      </c>
      <c r="S926" s="48" t="s">
        <v>67</v>
      </c>
    </row>
    <row r="927" spans="1:19" x14ac:dyDescent="0.2">
      <c r="A927" s="45">
        <v>42837</v>
      </c>
      <c r="B927" s="20">
        <v>1</v>
      </c>
      <c r="C927" s="20">
        <v>1</v>
      </c>
      <c r="D927" s="20">
        <v>1</v>
      </c>
      <c r="E927" s="20">
        <v>2</v>
      </c>
      <c r="F927" s="20">
        <v>2</v>
      </c>
      <c r="G927" s="17" t="s">
        <v>59</v>
      </c>
      <c r="H927" s="17" t="s">
        <v>149</v>
      </c>
      <c r="I927" s="17" t="s">
        <v>150</v>
      </c>
      <c r="J927" s="17" t="s">
        <v>61</v>
      </c>
      <c r="K927" s="20" t="s">
        <v>136</v>
      </c>
      <c r="L927" s="20" t="s">
        <v>151</v>
      </c>
      <c r="M927" s="17">
        <v>5.26</v>
      </c>
      <c r="N927"/>
      <c r="O927" s="47" t="s">
        <v>114</v>
      </c>
      <c r="P927" s="47" t="s">
        <v>114</v>
      </c>
      <c r="Q927" s="47" t="s">
        <v>114</v>
      </c>
      <c r="R927" s="48">
        <v>8</v>
      </c>
      <c r="S927" s="47" t="s">
        <v>63</v>
      </c>
    </row>
    <row r="928" spans="1:19" x14ac:dyDescent="0.2">
      <c r="A928" s="45">
        <v>42837</v>
      </c>
      <c r="B928" s="20">
        <v>1</v>
      </c>
      <c r="C928" s="20">
        <v>1</v>
      </c>
      <c r="D928" s="20">
        <v>1</v>
      </c>
      <c r="E928" s="20">
        <v>2</v>
      </c>
      <c r="F928" s="20">
        <v>2</v>
      </c>
      <c r="G928" s="17" t="s">
        <v>59</v>
      </c>
      <c r="H928" s="17" t="s">
        <v>149</v>
      </c>
      <c r="I928" s="17" t="s">
        <v>152</v>
      </c>
      <c r="J928" s="17" t="s">
        <v>61</v>
      </c>
      <c r="K928" s="20" t="s">
        <v>136</v>
      </c>
      <c r="L928" s="20" t="s">
        <v>151</v>
      </c>
      <c r="M928" s="17">
        <v>0.25</v>
      </c>
      <c r="N928"/>
      <c r="O928" s="48" t="s">
        <v>115</v>
      </c>
      <c r="P928" s="48" t="s">
        <v>15</v>
      </c>
      <c r="Q928" s="48" t="s">
        <v>64</v>
      </c>
      <c r="R928" s="48" t="s">
        <v>70</v>
      </c>
      <c r="S928" s="48" t="s">
        <v>63</v>
      </c>
    </row>
    <row r="929" spans="1:19" x14ac:dyDescent="0.2">
      <c r="A929" s="45">
        <v>42837</v>
      </c>
      <c r="B929" s="20">
        <v>1</v>
      </c>
      <c r="C929" s="20">
        <v>1</v>
      </c>
      <c r="D929" s="20">
        <v>1</v>
      </c>
      <c r="E929" s="20">
        <v>2</v>
      </c>
      <c r="F929" s="20">
        <v>2</v>
      </c>
      <c r="G929" s="17" t="s">
        <v>59</v>
      </c>
      <c r="H929" s="17" t="s">
        <v>149</v>
      </c>
      <c r="I929" s="17" t="s">
        <v>153</v>
      </c>
      <c r="J929" s="17" t="s">
        <v>61</v>
      </c>
      <c r="K929" s="20" t="s">
        <v>136</v>
      </c>
      <c r="L929" s="20" t="s">
        <v>151</v>
      </c>
      <c r="M929" s="17">
        <v>6.77</v>
      </c>
      <c r="N929"/>
      <c r="O929" s="48" t="s">
        <v>115</v>
      </c>
      <c r="P929" s="48" t="s">
        <v>116</v>
      </c>
      <c r="Q929" s="48" t="s">
        <v>89</v>
      </c>
      <c r="R929" s="48" t="s">
        <v>154</v>
      </c>
      <c r="S929" s="48" t="s">
        <v>67</v>
      </c>
    </row>
    <row r="930" spans="1:19" x14ac:dyDescent="0.2">
      <c r="A930" s="45">
        <v>42837</v>
      </c>
      <c r="B930" s="20">
        <v>1</v>
      </c>
      <c r="C930" s="20">
        <v>1</v>
      </c>
      <c r="D930" s="20">
        <v>1</v>
      </c>
      <c r="E930" s="20">
        <v>2</v>
      </c>
      <c r="F930" s="20">
        <v>2</v>
      </c>
      <c r="G930" s="17" t="s">
        <v>59</v>
      </c>
      <c r="H930" s="17" t="s">
        <v>149</v>
      </c>
      <c r="I930" s="17" t="s">
        <v>155</v>
      </c>
      <c r="J930" s="17" t="s">
        <v>61</v>
      </c>
      <c r="K930" s="20" t="s">
        <v>136</v>
      </c>
      <c r="L930" s="20" t="s">
        <v>151</v>
      </c>
      <c r="M930" s="17">
        <v>1.41</v>
      </c>
      <c r="N930"/>
      <c r="O930" s="48" t="s">
        <v>115</v>
      </c>
      <c r="P930" s="48" t="s">
        <v>118</v>
      </c>
      <c r="Q930" s="48" t="s">
        <v>98</v>
      </c>
      <c r="R930" s="48" t="s">
        <v>101</v>
      </c>
      <c r="S930" s="48" t="s">
        <v>63</v>
      </c>
    </row>
    <row r="931" spans="1:19" x14ac:dyDescent="0.2">
      <c r="A931" s="45">
        <v>42837</v>
      </c>
      <c r="B931" s="20">
        <v>1</v>
      </c>
      <c r="C931" s="20">
        <v>1</v>
      </c>
      <c r="D931" s="20">
        <v>1</v>
      </c>
      <c r="E931" s="20">
        <v>2</v>
      </c>
      <c r="F931" s="20">
        <v>2</v>
      </c>
      <c r="G931" s="17" t="s">
        <v>59</v>
      </c>
      <c r="H931" s="17" t="s">
        <v>149</v>
      </c>
      <c r="I931" s="17" t="s">
        <v>156</v>
      </c>
      <c r="J931" s="17" t="s">
        <v>61</v>
      </c>
      <c r="K931" s="20" t="s">
        <v>136</v>
      </c>
      <c r="L931" s="20" t="s">
        <v>151</v>
      </c>
      <c r="M931" s="17">
        <v>2.5299999999999998</v>
      </c>
      <c r="N931"/>
      <c r="O931" s="48" t="s">
        <v>115</v>
      </c>
      <c r="P931" s="48" t="s">
        <v>15</v>
      </c>
      <c r="Q931" s="48" t="s">
        <v>157</v>
      </c>
      <c r="R931" s="48" t="s">
        <v>76</v>
      </c>
      <c r="S931" s="48" t="s">
        <v>67</v>
      </c>
    </row>
    <row r="932" spans="1:19" x14ac:dyDescent="0.2">
      <c r="A932" s="45">
        <v>42837</v>
      </c>
      <c r="B932" s="20">
        <v>1</v>
      </c>
      <c r="C932" s="20">
        <v>1</v>
      </c>
      <c r="D932" s="20">
        <v>1</v>
      </c>
      <c r="E932" s="20">
        <v>3</v>
      </c>
      <c r="F932" s="20">
        <v>3</v>
      </c>
      <c r="G932" s="17" t="s">
        <v>59</v>
      </c>
      <c r="H932" s="17" t="s">
        <v>135</v>
      </c>
      <c r="I932" s="17" t="s">
        <v>135</v>
      </c>
      <c r="J932" s="17" t="s">
        <v>29</v>
      </c>
      <c r="K932" s="20" t="s">
        <v>136</v>
      </c>
      <c r="L932" s="20" t="s">
        <v>137</v>
      </c>
      <c r="M932" s="17">
        <v>3.29</v>
      </c>
      <c r="N932"/>
      <c r="O932" s="47" t="s">
        <v>114</v>
      </c>
      <c r="P932" s="47" t="s">
        <v>114</v>
      </c>
      <c r="Q932" s="47" t="s">
        <v>114</v>
      </c>
      <c r="R932" s="48">
        <v>4</v>
      </c>
      <c r="S932" s="47" t="s">
        <v>63</v>
      </c>
    </row>
    <row r="933" spans="1:19" x14ac:dyDescent="0.2">
      <c r="A933" s="45">
        <v>42837</v>
      </c>
      <c r="B933" s="20">
        <v>1</v>
      </c>
      <c r="C933" s="20">
        <v>1</v>
      </c>
      <c r="D933" s="20">
        <v>1</v>
      </c>
      <c r="E933" s="20">
        <v>3</v>
      </c>
      <c r="F933" s="20">
        <v>3</v>
      </c>
      <c r="G933" s="17" t="s">
        <v>59</v>
      </c>
      <c r="H933" s="17" t="s">
        <v>135</v>
      </c>
      <c r="I933" s="17" t="s">
        <v>138</v>
      </c>
      <c r="J933" s="17" t="s">
        <v>29</v>
      </c>
      <c r="K933" s="20" t="s">
        <v>136</v>
      </c>
      <c r="L933" s="20" t="s">
        <v>137</v>
      </c>
      <c r="M933" s="17">
        <v>0.73</v>
      </c>
      <c r="N933"/>
      <c r="O933" s="48" t="s">
        <v>115</v>
      </c>
      <c r="P933" s="48" t="s">
        <v>139</v>
      </c>
      <c r="Q933" s="48" t="s">
        <v>139</v>
      </c>
      <c r="R933" s="48" t="s">
        <v>139</v>
      </c>
      <c r="S933" s="47" t="s">
        <v>67</v>
      </c>
    </row>
    <row r="934" spans="1:19" x14ac:dyDescent="0.2">
      <c r="A934" s="45">
        <v>42837</v>
      </c>
      <c r="B934" s="20">
        <v>1</v>
      </c>
      <c r="C934" s="20">
        <v>1</v>
      </c>
      <c r="D934" s="20">
        <v>1</v>
      </c>
      <c r="E934" s="20">
        <v>3</v>
      </c>
      <c r="F934" s="20">
        <v>3</v>
      </c>
      <c r="G934" s="17" t="s">
        <v>59</v>
      </c>
      <c r="H934" s="17" t="s">
        <v>135</v>
      </c>
      <c r="I934" s="17" t="s">
        <v>140</v>
      </c>
      <c r="J934" s="17" t="s">
        <v>29</v>
      </c>
      <c r="K934" s="20" t="s">
        <v>136</v>
      </c>
      <c r="L934" s="20" t="s">
        <v>137</v>
      </c>
      <c r="M934" s="17">
        <v>2.65</v>
      </c>
      <c r="N934"/>
      <c r="O934" s="47" t="s">
        <v>114</v>
      </c>
      <c r="P934" s="47" t="s">
        <v>114</v>
      </c>
      <c r="Q934" s="47" t="s">
        <v>114</v>
      </c>
      <c r="R934" s="48">
        <v>7</v>
      </c>
      <c r="S934" s="47" t="s">
        <v>63</v>
      </c>
    </row>
    <row r="935" spans="1:19" x14ac:dyDescent="0.2">
      <c r="A935" s="45">
        <v>42837</v>
      </c>
      <c r="B935" s="20">
        <v>1</v>
      </c>
      <c r="C935" s="20">
        <v>1</v>
      </c>
      <c r="D935" s="20">
        <v>1</v>
      </c>
      <c r="E935" s="20">
        <v>3</v>
      </c>
      <c r="F935" s="20">
        <v>3</v>
      </c>
      <c r="G935" s="17" t="s">
        <v>59</v>
      </c>
      <c r="H935" s="17" t="s">
        <v>135</v>
      </c>
      <c r="I935" s="17" t="s">
        <v>141</v>
      </c>
      <c r="J935" s="17" t="s">
        <v>29</v>
      </c>
      <c r="K935" s="20" t="s">
        <v>136</v>
      </c>
      <c r="L935" s="20" t="s">
        <v>137</v>
      </c>
      <c r="M935" s="17">
        <v>1.74</v>
      </c>
      <c r="N935"/>
      <c r="O935" s="48" t="s">
        <v>142</v>
      </c>
      <c r="P935" s="48" t="s">
        <v>106</v>
      </c>
      <c r="Q935" s="48" t="s">
        <v>106</v>
      </c>
      <c r="R935" s="48" t="s">
        <v>110</v>
      </c>
      <c r="S935" s="48" t="s">
        <v>63</v>
      </c>
    </row>
    <row r="936" spans="1:19" x14ac:dyDescent="0.2">
      <c r="A936" s="45">
        <v>42837</v>
      </c>
      <c r="B936" s="20">
        <v>1</v>
      </c>
      <c r="C936" s="20">
        <v>1</v>
      </c>
      <c r="D936" s="20">
        <v>1</v>
      </c>
      <c r="E936" s="20">
        <v>3</v>
      </c>
      <c r="F936" s="20">
        <v>3</v>
      </c>
      <c r="G936" s="17" t="s">
        <v>59</v>
      </c>
      <c r="H936" s="17" t="s">
        <v>135</v>
      </c>
      <c r="I936" s="17" t="s">
        <v>143</v>
      </c>
      <c r="J936" s="17" t="s">
        <v>61</v>
      </c>
      <c r="K936" s="20" t="s">
        <v>136</v>
      </c>
      <c r="L936" s="20" t="s">
        <v>137</v>
      </c>
      <c r="M936" s="17">
        <v>9.7799999999999994</v>
      </c>
      <c r="N936"/>
      <c r="O936" s="48" t="s">
        <v>115</v>
      </c>
      <c r="P936" s="48" t="s">
        <v>106</v>
      </c>
      <c r="Q936" s="48" t="s">
        <v>106</v>
      </c>
      <c r="R936" s="48" t="s">
        <v>113</v>
      </c>
      <c r="S936" s="48" t="s">
        <v>67</v>
      </c>
    </row>
    <row r="937" spans="1:19" x14ac:dyDescent="0.2">
      <c r="A937" s="45">
        <v>42837</v>
      </c>
      <c r="B937" s="20">
        <v>1</v>
      </c>
      <c r="C937" s="20">
        <v>1</v>
      </c>
      <c r="D937" s="20">
        <v>1</v>
      </c>
      <c r="E937" s="20">
        <v>3</v>
      </c>
      <c r="F937" s="20">
        <v>3</v>
      </c>
      <c r="G937" s="17" t="s">
        <v>59</v>
      </c>
      <c r="H937" s="17" t="s">
        <v>135</v>
      </c>
      <c r="I937" s="17" t="s">
        <v>144</v>
      </c>
      <c r="J937" s="17" t="s">
        <v>61</v>
      </c>
      <c r="K937" s="20" t="s">
        <v>136</v>
      </c>
      <c r="L937" s="20" t="s">
        <v>137</v>
      </c>
      <c r="M937" s="17">
        <v>2.09</v>
      </c>
      <c r="N937"/>
      <c r="O937" s="48" t="s">
        <v>115</v>
      </c>
      <c r="P937" s="48" t="s">
        <v>15</v>
      </c>
      <c r="Q937" s="48" t="s">
        <v>64</v>
      </c>
      <c r="R937" s="48" t="s">
        <v>71</v>
      </c>
      <c r="S937" s="48" t="s">
        <v>67</v>
      </c>
    </row>
    <row r="938" spans="1:19" x14ac:dyDescent="0.2">
      <c r="A938" s="45">
        <v>42837</v>
      </c>
      <c r="B938" s="20">
        <v>1</v>
      </c>
      <c r="C938" s="20">
        <v>1</v>
      </c>
      <c r="D938" s="20">
        <v>1</v>
      </c>
      <c r="E938" s="20">
        <v>3</v>
      </c>
      <c r="F938" s="20">
        <v>3</v>
      </c>
      <c r="G938" s="17" t="s">
        <v>59</v>
      </c>
      <c r="H938" s="17" t="s">
        <v>135</v>
      </c>
      <c r="I938" s="17" t="s">
        <v>145</v>
      </c>
      <c r="J938" s="17" t="s">
        <v>61</v>
      </c>
      <c r="K938" s="20" t="s">
        <v>136</v>
      </c>
      <c r="L938" s="20" t="s">
        <v>137</v>
      </c>
      <c r="M938" s="17">
        <v>13.68</v>
      </c>
      <c r="N938"/>
      <c r="O938" s="47" t="s">
        <v>115</v>
      </c>
      <c r="P938" s="47" t="s">
        <v>139</v>
      </c>
      <c r="Q938" s="47" t="s">
        <v>139</v>
      </c>
      <c r="R938" s="47" t="s">
        <v>139</v>
      </c>
      <c r="S938" s="47" t="s">
        <v>67</v>
      </c>
    </row>
    <row r="939" spans="1:19" x14ac:dyDescent="0.2">
      <c r="A939" s="45">
        <v>42837</v>
      </c>
      <c r="B939" s="20">
        <v>1</v>
      </c>
      <c r="C939" s="20">
        <v>1</v>
      </c>
      <c r="D939" s="20">
        <v>1</v>
      </c>
      <c r="E939" s="20">
        <v>3</v>
      </c>
      <c r="F939" s="20">
        <v>3</v>
      </c>
      <c r="G939" s="17" t="s">
        <v>59</v>
      </c>
      <c r="H939" s="17" t="s">
        <v>135</v>
      </c>
      <c r="I939" s="17" t="s">
        <v>146</v>
      </c>
      <c r="J939" s="17" t="s">
        <v>61</v>
      </c>
      <c r="K939" s="20" t="s">
        <v>136</v>
      </c>
      <c r="L939" s="20" t="s">
        <v>137</v>
      </c>
      <c r="M939" s="17">
        <v>3.04</v>
      </c>
      <c r="N939"/>
      <c r="O939" s="48" t="s">
        <v>115</v>
      </c>
      <c r="P939" s="48" t="s">
        <v>118</v>
      </c>
      <c r="Q939" s="48" t="s">
        <v>98</v>
      </c>
      <c r="R939" s="48" t="s">
        <v>102</v>
      </c>
      <c r="S939" s="48" t="s">
        <v>67</v>
      </c>
    </row>
    <row r="940" spans="1:19" x14ac:dyDescent="0.2">
      <c r="A940" s="45">
        <v>42837</v>
      </c>
      <c r="B940" s="20">
        <v>1</v>
      </c>
      <c r="C940" s="20">
        <v>1</v>
      </c>
      <c r="D940" s="20">
        <v>1</v>
      </c>
      <c r="E940" s="20">
        <v>3</v>
      </c>
      <c r="F940" s="20">
        <v>3</v>
      </c>
      <c r="G940" s="17" t="s">
        <v>59</v>
      </c>
      <c r="H940" s="17" t="s">
        <v>135</v>
      </c>
      <c r="I940" s="17" t="s">
        <v>147</v>
      </c>
      <c r="J940" s="17" t="s">
        <v>81</v>
      </c>
      <c r="K940" s="20" t="s">
        <v>136</v>
      </c>
      <c r="L940" s="20" t="s">
        <v>137</v>
      </c>
      <c r="M940" s="17">
        <v>12.45</v>
      </c>
      <c r="N940"/>
      <c r="O940" s="48" t="s">
        <v>115</v>
      </c>
      <c r="P940" s="48" t="s">
        <v>116</v>
      </c>
      <c r="Q940" s="48" t="s">
        <v>87</v>
      </c>
      <c r="R940" s="48" t="s">
        <v>92</v>
      </c>
      <c r="S940" s="48" t="s">
        <v>67</v>
      </c>
    </row>
    <row r="941" spans="1:19" x14ac:dyDescent="0.2">
      <c r="A941" s="45">
        <v>42837</v>
      </c>
      <c r="B941" s="20">
        <v>1</v>
      </c>
      <c r="C941" s="20">
        <v>1</v>
      </c>
      <c r="D941" s="20">
        <v>1</v>
      </c>
      <c r="E941" s="20">
        <v>3</v>
      </c>
      <c r="F941" s="20">
        <v>3</v>
      </c>
      <c r="G941" s="17" t="s">
        <v>59</v>
      </c>
      <c r="H941" s="17" t="s">
        <v>135</v>
      </c>
      <c r="I941" s="17" t="s">
        <v>148</v>
      </c>
      <c r="J941" s="17" t="s">
        <v>81</v>
      </c>
      <c r="K941" s="20" t="s">
        <v>136</v>
      </c>
      <c r="L941" s="20" t="s">
        <v>137</v>
      </c>
      <c r="M941" s="17">
        <v>2.67</v>
      </c>
      <c r="N941"/>
      <c r="O941" s="48" t="s">
        <v>115</v>
      </c>
      <c r="P941" s="48" t="s">
        <v>118</v>
      </c>
      <c r="Q941" s="48" t="s">
        <v>121</v>
      </c>
      <c r="R941" s="48" t="s">
        <v>125</v>
      </c>
      <c r="S941" s="48" t="s">
        <v>67</v>
      </c>
    </row>
    <row r="942" spans="1:19" x14ac:dyDescent="0.2">
      <c r="A942" s="45">
        <v>42837</v>
      </c>
      <c r="B942" s="20">
        <v>1</v>
      </c>
      <c r="C942" s="20">
        <v>1</v>
      </c>
      <c r="D942" s="20">
        <v>1</v>
      </c>
      <c r="E942" s="20">
        <v>3</v>
      </c>
      <c r="F942" s="20">
        <v>3</v>
      </c>
      <c r="G942" s="17" t="s">
        <v>59</v>
      </c>
      <c r="H942" s="17" t="s">
        <v>149</v>
      </c>
      <c r="I942" s="17" t="s">
        <v>150</v>
      </c>
      <c r="J942" s="17" t="s">
        <v>81</v>
      </c>
      <c r="K942" s="20" t="s">
        <v>136</v>
      </c>
      <c r="L942" s="20" t="s">
        <v>151</v>
      </c>
      <c r="M942" s="17">
        <v>7.76</v>
      </c>
      <c r="N942"/>
      <c r="O942" s="47" t="s">
        <v>114</v>
      </c>
      <c r="P942" s="47" t="s">
        <v>114</v>
      </c>
      <c r="Q942" s="47" t="s">
        <v>114</v>
      </c>
      <c r="R942" s="48">
        <v>8</v>
      </c>
      <c r="S942" s="47" t="s">
        <v>63</v>
      </c>
    </row>
    <row r="943" spans="1:19" x14ac:dyDescent="0.2">
      <c r="A943" s="45">
        <v>42837</v>
      </c>
      <c r="B943" s="20">
        <v>1</v>
      </c>
      <c r="C943" s="20">
        <v>1</v>
      </c>
      <c r="D943" s="20">
        <v>1</v>
      </c>
      <c r="E943" s="20">
        <v>3</v>
      </c>
      <c r="F943" s="20">
        <v>3</v>
      </c>
      <c r="G943" s="17" t="s">
        <v>59</v>
      </c>
      <c r="H943" s="17" t="s">
        <v>149</v>
      </c>
      <c r="I943" s="17" t="s">
        <v>152</v>
      </c>
      <c r="J943" s="17" t="s">
        <v>81</v>
      </c>
      <c r="K943" s="20" t="s">
        <v>136</v>
      </c>
      <c r="L943" s="20" t="s">
        <v>151</v>
      </c>
      <c r="M943" s="17">
        <v>7.02</v>
      </c>
      <c r="N943"/>
      <c r="O943" s="48" t="s">
        <v>115</v>
      </c>
      <c r="P943" s="48" t="s">
        <v>15</v>
      </c>
      <c r="Q943" s="48" t="s">
        <v>64</v>
      </c>
      <c r="R943" s="48" t="s">
        <v>70</v>
      </c>
      <c r="S943" s="48" t="s">
        <v>63</v>
      </c>
    </row>
    <row r="944" spans="1:19" x14ac:dyDescent="0.2">
      <c r="A944" s="45">
        <v>42837</v>
      </c>
      <c r="B944" s="20">
        <v>1</v>
      </c>
      <c r="C944" s="20">
        <v>1</v>
      </c>
      <c r="D944" s="20">
        <v>1</v>
      </c>
      <c r="E944" s="20">
        <v>3</v>
      </c>
      <c r="F944" s="20">
        <v>3</v>
      </c>
      <c r="G944" s="17" t="s">
        <v>59</v>
      </c>
      <c r="H944" s="17" t="s">
        <v>149</v>
      </c>
      <c r="I944" s="17" t="s">
        <v>153</v>
      </c>
      <c r="J944" s="17" t="s">
        <v>81</v>
      </c>
      <c r="K944" s="20" t="s">
        <v>136</v>
      </c>
      <c r="L944" s="20" t="s">
        <v>151</v>
      </c>
      <c r="M944" s="17">
        <v>10.17</v>
      </c>
      <c r="N944"/>
      <c r="O944" s="48" t="s">
        <v>115</v>
      </c>
      <c r="P944" s="48" t="s">
        <v>116</v>
      </c>
      <c r="Q944" s="48" t="s">
        <v>89</v>
      </c>
      <c r="R944" s="48" t="s">
        <v>154</v>
      </c>
      <c r="S944" s="48" t="s">
        <v>67</v>
      </c>
    </row>
    <row r="945" spans="1:19" x14ac:dyDescent="0.2">
      <c r="A945" s="45">
        <v>42837</v>
      </c>
      <c r="B945" s="20">
        <v>1</v>
      </c>
      <c r="C945" s="20">
        <v>1</v>
      </c>
      <c r="D945" s="20">
        <v>1</v>
      </c>
      <c r="E945" s="20">
        <v>3</v>
      </c>
      <c r="F945" s="20">
        <v>3</v>
      </c>
      <c r="G945" s="17" t="s">
        <v>59</v>
      </c>
      <c r="H945" s="17" t="s">
        <v>149</v>
      </c>
      <c r="I945" s="17" t="s">
        <v>155</v>
      </c>
      <c r="J945" s="17" t="s">
        <v>81</v>
      </c>
      <c r="K945" s="20" t="s">
        <v>136</v>
      </c>
      <c r="L945" s="20" t="s">
        <v>151</v>
      </c>
      <c r="M945" s="17">
        <v>4.88</v>
      </c>
      <c r="N945"/>
      <c r="O945" s="48" t="s">
        <v>115</v>
      </c>
      <c r="P945" s="48" t="s">
        <v>118</v>
      </c>
      <c r="Q945" s="48" t="s">
        <v>98</v>
      </c>
      <c r="R945" s="48" t="s">
        <v>101</v>
      </c>
      <c r="S945" s="48" t="s">
        <v>63</v>
      </c>
    </row>
    <row r="946" spans="1:19" x14ac:dyDescent="0.2">
      <c r="A946" s="45">
        <v>42837</v>
      </c>
      <c r="B946" s="20">
        <v>1</v>
      </c>
      <c r="C946" s="20">
        <v>1</v>
      </c>
      <c r="D946" s="20">
        <v>1</v>
      </c>
      <c r="E946" s="20">
        <v>3</v>
      </c>
      <c r="F946" s="20">
        <v>3</v>
      </c>
      <c r="G946" s="17" t="s">
        <v>59</v>
      </c>
      <c r="H946" s="17" t="s">
        <v>149</v>
      </c>
      <c r="I946" s="17" t="s">
        <v>156</v>
      </c>
      <c r="J946" s="17" t="s">
        <v>81</v>
      </c>
      <c r="K946" s="20" t="s">
        <v>136</v>
      </c>
      <c r="L946" s="20" t="s">
        <v>151</v>
      </c>
      <c r="M946" s="17">
        <v>6.33</v>
      </c>
      <c r="N946"/>
      <c r="O946" s="48" t="s">
        <v>115</v>
      </c>
      <c r="P946" s="48" t="s">
        <v>15</v>
      </c>
      <c r="Q946" s="48" t="s">
        <v>157</v>
      </c>
      <c r="R946" s="48" t="s">
        <v>76</v>
      </c>
      <c r="S946" s="48" t="s">
        <v>67</v>
      </c>
    </row>
    <row r="947" spans="1:19" x14ac:dyDescent="0.2">
      <c r="A947" s="45">
        <v>42837</v>
      </c>
      <c r="B947" s="20">
        <v>1</v>
      </c>
      <c r="C947" s="20">
        <v>2</v>
      </c>
      <c r="D947" s="20">
        <v>2</v>
      </c>
      <c r="E947" s="20">
        <v>1</v>
      </c>
      <c r="F947" s="20">
        <v>4</v>
      </c>
      <c r="G947" s="17" t="s">
        <v>59</v>
      </c>
      <c r="H947" s="17" t="s">
        <v>135</v>
      </c>
      <c r="I947" s="17" t="s">
        <v>135</v>
      </c>
      <c r="J947" s="17" t="s">
        <v>61</v>
      </c>
      <c r="K947" s="20" t="s">
        <v>136</v>
      </c>
      <c r="L947" s="20" t="s">
        <v>137</v>
      </c>
      <c r="M947" s="17">
        <v>4.1399999999999997</v>
      </c>
      <c r="N947"/>
      <c r="O947" s="47" t="s">
        <v>114</v>
      </c>
      <c r="P947" s="47" t="s">
        <v>114</v>
      </c>
      <c r="Q947" s="47" t="s">
        <v>114</v>
      </c>
      <c r="R947" s="48">
        <v>4</v>
      </c>
      <c r="S947" s="47" t="s">
        <v>63</v>
      </c>
    </row>
    <row r="948" spans="1:19" x14ac:dyDescent="0.2">
      <c r="A948" s="45">
        <v>42837</v>
      </c>
      <c r="B948" s="20">
        <v>1</v>
      </c>
      <c r="C948" s="20">
        <v>2</v>
      </c>
      <c r="D948" s="20">
        <v>2</v>
      </c>
      <c r="E948" s="20">
        <v>1</v>
      </c>
      <c r="F948" s="20">
        <v>4</v>
      </c>
      <c r="G948" s="17" t="s">
        <v>59</v>
      </c>
      <c r="H948" s="17" t="s">
        <v>135</v>
      </c>
      <c r="I948" s="17" t="s">
        <v>138</v>
      </c>
      <c r="J948" s="17" t="s">
        <v>61</v>
      </c>
      <c r="K948" s="20" t="s">
        <v>136</v>
      </c>
      <c r="L948" s="20" t="s">
        <v>137</v>
      </c>
      <c r="M948" s="17">
        <v>2.52</v>
      </c>
      <c r="N948"/>
      <c r="O948" s="48" t="s">
        <v>115</v>
      </c>
      <c r="P948" s="48" t="s">
        <v>139</v>
      </c>
      <c r="Q948" s="48" t="s">
        <v>139</v>
      </c>
      <c r="R948" s="48" t="s">
        <v>139</v>
      </c>
      <c r="S948" s="47" t="s">
        <v>67</v>
      </c>
    </row>
    <row r="949" spans="1:19" x14ac:dyDescent="0.2">
      <c r="A949" s="45">
        <v>42837</v>
      </c>
      <c r="B949" s="20">
        <v>1</v>
      </c>
      <c r="C949" s="20">
        <v>2</v>
      </c>
      <c r="D949" s="20">
        <v>2</v>
      </c>
      <c r="E949" s="20">
        <v>1</v>
      </c>
      <c r="F949" s="20">
        <v>4</v>
      </c>
      <c r="G949" s="17" t="s">
        <v>59</v>
      </c>
      <c r="H949" s="17" t="s">
        <v>135</v>
      </c>
      <c r="I949" s="17" t="s">
        <v>140</v>
      </c>
      <c r="J949" s="17" t="s">
        <v>61</v>
      </c>
      <c r="K949" s="20" t="s">
        <v>136</v>
      </c>
      <c r="L949" s="20" t="s">
        <v>137</v>
      </c>
      <c r="M949" s="17">
        <v>4.4400000000000004</v>
      </c>
      <c r="N949"/>
      <c r="O949" s="47" t="s">
        <v>114</v>
      </c>
      <c r="P949" s="47" t="s">
        <v>114</v>
      </c>
      <c r="Q949" s="47" t="s">
        <v>114</v>
      </c>
      <c r="R949" s="48">
        <v>7</v>
      </c>
      <c r="S949" s="47" t="s">
        <v>63</v>
      </c>
    </row>
    <row r="950" spans="1:19" x14ac:dyDescent="0.2">
      <c r="A950" s="45">
        <v>42837</v>
      </c>
      <c r="B950" s="20">
        <v>1</v>
      </c>
      <c r="C950" s="20">
        <v>2</v>
      </c>
      <c r="D950" s="20">
        <v>2</v>
      </c>
      <c r="E950" s="20">
        <v>1</v>
      </c>
      <c r="F950" s="20">
        <v>4</v>
      </c>
      <c r="G950" s="17" t="s">
        <v>59</v>
      </c>
      <c r="H950" s="17" t="s">
        <v>135</v>
      </c>
      <c r="I950" s="17" t="s">
        <v>141</v>
      </c>
      <c r="J950" s="17" t="s">
        <v>61</v>
      </c>
      <c r="K950" s="20" t="s">
        <v>136</v>
      </c>
      <c r="L950" s="20" t="s">
        <v>137</v>
      </c>
      <c r="M950" s="17">
        <v>2.25</v>
      </c>
      <c r="N950"/>
      <c r="O950" s="48" t="s">
        <v>142</v>
      </c>
      <c r="P950" s="48" t="s">
        <v>106</v>
      </c>
      <c r="Q950" s="48" t="s">
        <v>106</v>
      </c>
      <c r="R950" s="48" t="s">
        <v>110</v>
      </c>
      <c r="S950" s="48" t="s">
        <v>63</v>
      </c>
    </row>
    <row r="951" spans="1:19" x14ac:dyDescent="0.2">
      <c r="A951" s="45">
        <v>42837</v>
      </c>
      <c r="B951" s="20">
        <v>1</v>
      </c>
      <c r="C951" s="20">
        <v>2</v>
      </c>
      <c r="D951" s="20">
        <v>2</v>
      </c>
      <c r="E951" s="20">
        <v>1</v>
      </c>
      <c r="F951" s="20">
        <v>4</v>
      </c>
      <c r="G951" s="17" t="s">
        <v>59</v>
      </c>
      <c r="H951" s="17" t="s">
        <v>135</v>
      </c>
      <c r="I951" s="17" t="s">
        <v>143</v>
      </c>
      <c r="J951" s="17" t="s">
        <v>81</v>
      </c>
      <c r="K951" s="20" t="s">
        <v>136</v>
      </c>
      <c r="L951" s="20" t="s">
        <v>137</v>
      </c>
      <c r="M951" s="17">
        <v>3.57</v>
      </c>
      <c r="N951"/>
      <c r="O951" s="48" t="s">
        <v>115</v>
      </c>
      <c r="P951" s="48" t="s">
        <v>106</v>
      </c>
      <c r="Q951" s="48" t="s">
        <v>106</v>
      </c>
      <c r="R951" s="48" t="s">
        <v>113</v>
      </c>
      <c r="S951" s="48" t="s">
        <v>67</v>
      </c>
    </row>
    <row r="952" spans="1:19" x14ac:dyDescent="0.2">
      <c r="A952" s="45">
        <v>42837</v>
      </c>
      <c r="B952" s="20">
        <v>1</v>
      </c>
      <c r="C952" s="20">
        <v>2</v>
      </c>
      <c r="D952" s="20">
        <v>2</v>
      </c>
      <c r="E952" s="20">
        <v>1</v>
      </c>
      <c r="F952" s="20">
        <v>4</v>
      </c>
      <c r="G952" s="17" t="s">
        <v>59</v>
      </c>
      <c r="H952" s="17" t="s">
        <v>135</v>
      </c>
      <c r="I952" s="17" t="s">
        <v>144</v>
      </c>
      <c r="J952" s="17" t="s">
        <v>81</v>
      </c>
      <c r="K952" s="20" t="s">
        <v>136</v>
      </c>
      <c r="L952" s="20" t="s">
        <v>137</v>
      </c>
      <c r="M952" s="17">
        <v>2.77</v>
      </c>
      <c r="N952"/>
      <c r="O952" s="48" t="s">
        <v>115</v>
      </c>
      <c r="P952" s="48" t="s">
        <v>15</v>
      </c>
      <c r="Q952" s="48" t="s">
        <v>64</v>
      </c>
      <c r="R952" s="48" t="s">
        <v>71</v>
      </c>
      <c r="S952" s="48" t="s">
        <v>67</v>
      </c>
    </row>
    <row r="953" spans="1:19" x14ac:dyDescent="0.2">
      <c r="A953" s="45">
        <v>42837</v>
      </c>
      <c r="B953" s="20">
        <v>1</v>
      </c>
      <c r="C953" s="20">
        <v>2</v>
      </c>
      <c r="D953" s="20">
        <v>2</v>
      </c>
      <c r="E953" s="20">
        <v>1</v>
      </c>
      <c r="F953" s="20">
        <v>4</v>
      </c>
      <c r="G953" s="17" t="s">
        <v>59</v>
      </c>
      <c r="H953" s="17" t="s">
        <v>135</v>
      </c>
      <c r="I953" s="17" t="s">
        <v>145</v>
      </c>
      <c r="J953" s="17" t="s">
        <v>81</v>
      </c>
      <c r="K953" s="20" t="s">
        <v>136</v>
      </c>
      <c r="L953" s="20" t="s">
        <v>137</v>
      </c>
      <c r="M953" s="17">
        <v>14.11</v>
      </c>
      <c r="N953"/>
      <c r="O953" s="47" t="s">
        <v>115</v>
      </c>
      <c r="P953" s="47" t="s">
        <v>139</v>
      </c>
      <c r="Q953" s="47" t="s">
        <v>139</v>
      </c>
      <c r="R953" s="47" t="s">
        <v>139</v>
      </c>
      <c r="S953" s="47" t="s">
        <v>67</v>
      </c>
    </row>
    <row r="954" spans="1:19" x14ac:dyDescent="0.2">
      <c r="A954" s="45">
        <v>42837</v>
      </c>
      <c r="B954" s="20">
        <v>1</v>
      </c>
      <c r="C954" s="20">
        <v>2</v>
      </c>
      <c r="D954" s="20">
        <v>2</v>
      </c>
      <c r="E954" s="20">
        <v>1</v>
      </c>
      <c r="F954" s="20">
        <v>4</v>
      </c>
      <c r="G954" s="17" t="s">
        <v>59</v>
      </c>
      <c r="H954" s="17" t="s">
        <v>135</v>
      </c>
      <c r="I954" s="17" t="s">
        <v>146</v>
      </c>
      <c r="J954" s="17" t="s">
        <v>81</v>
      </c>
      <c r="K954" s="20" t="s">
        <v>136</v>
      </c>
      <c r="L954" s="20" t="s">
        <v>137</v>
      </c>
      <c r="M954" s="17">
        <v>2.0499999999999998</v>
      </c>
      <c r="N954"/>
      <c r="O954" s="48" t="s">
        <v>115</v>
      </c>
      <c r="P954" s="48" t="s">
        <v>118</v>
      </c>
      <c r="Q954" s="48" t="s">
        <v>98</v>
      </c>
      <c r="R954" s="48" t="s">
        <v>102</v>
      </c>
      <c r="S954" s="48" t="s">
        <v>67</v>
      </c>
    </row>
    <row r="955" spans="1:19" x14ac:dyDescent="0.2">
      <c r="A955" s="45">
        <v>42837</v>
      </c>
      <c r="B955" s="20">
        <v>1</v>
      </c>
      <c r="C955" s="20">
        <v>2</v>
      </c>
      <c r="D955" s="20">
        <v>2</v>
      </c>
      <c r="E955" s="20">
        <v>1</v>
      </c>
      <c r="F955" s="20">
        <v>4</v>
      </c>
      <c r="G955" s="17" t="s">
        <v>59</v>
      </c>
      <c r="H955" s="17" t="s">
        <v>135</v>
      </c>
      <c r="I955" s="17" t="s">
        <v>147</v>
      </c>
      <c r="J955" s="17" t="s">
        <v>29</v>
      </c>
      <c r="K955" s="20" t="s">
        <v>136</v>
      </c>
      <c r="L955" s="20" t="s">
        <v>137</v>
      </c>
      <c r="M955" s="17">
        <v>2.66</v>
      </c>
      <c r="N955"/>
      <c r="O955" s="48" t="s">
        <v>115</v>
      </c>
      <c r="P955" s="48" t="s">
        <v>116</v>
      </c>
      <c r="Q955" s="48" t="s">
        <v>87</v>
      </c>
      <c r="R955" s="48" t="s">
        <v>92</v>
      </c>
      <c r="S955" s="48" t="s">
        <v>67</v>
      </c>
    </row>
    <row r="956" spans="1:19" x14ac:dyDescent="0.2">
      <c r="A956" s="45">
        <v>42837</v>
      </c>
      <c r="B956" s="20">
        <v>1</v>
      </c>
      <c r="C956" s="20">
        <v>2</v>
      </c>
      <c r="D956" s="20">
        <v>2</v>
      </c>
      <c r="E956" s="20">
        <v>1</v>
      </c>
      <c r="F956" s="20">
        <v>4</v>
      </c>
      <c r="G956" s="17" t="s">
        <v>59</v>
      </c>
      <c r="H956" s="17" t="s">
        <v>135</v>
      </c>
      <c r="I956" s="17" t="s">
        <v>148</v>
      </c>
      <c r="J956" s="17" t="s">
        <v>29</v>
      </c>
      <c r="K956" s="20" t="s">
        <v>136</v>
      </c>
      <c r="L956" s="20" t="s">
        <v>137</v>
      </c>
      <c r="M956" s="17">
        <v>1.1499999999999999</v>
      </c>
      <c r="N956"/>
      <c r="O956" s="48" t="s">
        <v>115</v>
      </c>
      <c r="P956" s="48" t="s">
        <v>118</v>
      </c>
      <c r="Q956" s="48" t="s">
        <v>121</v>
      </c>
      <c r="R956" s="48" t="s">
        <v>125</v>
      </c>
      <c r="S956" s="48" t="s">
        <v>67</v>
      </c>
    </row>
    <row r="957" spans="1:19" x14ac:dyDescent="0.2">
      <c r="A957" s="45">
        <v>42837</v>
      </c>
      <c r="B957" s="20">
        <v>1</v>
      </c>
      <c r="C957" s="20">
        <v>2</v>
      </c>
      <c r="D957" s="20">
        <v>2</v>
      </c>
      <c r="E957" s="20">
        <v>1</v>
      </c>
      <c r="F957" s="20">
        <v>4</v>
      </c>
      <c r="G957" s="17" t="s">
        <v>59</v>
      </c>
      <c r="H957" s="17" t="s">
        <v>149</v>
      </c>
      <c r="I957" s="17" t="s">
        <v>150</v>
      </c>
      <c r="J957" s="17" t="s">
        <v>29</v>
      </c>
      <c r="K957" s="20" t="s">
        <v>136</v>
      </c>
      <c r="L957" s="20" t="s">
        <v>151</v>
      </c>
      <c r="M957" s="17">
        <v>2.0499999999999998</v>
      </c>
      <c r="N957"/>
      <c r="O957" s="47" t="s">
        <v>114</v>
      </c>
      <c r="P957" s="47" t="s">
        <v>114</v>
      </c>
      <c r="Q957" s="47" t="s">
        <v>114</v>
      </c>
      <c r="R957" s="48">
        <v>8</v>
      </c>
      <c r="S957" s="47" t="s">
        <v>63</v>
      </c>
    </row>
    <row r="958" spans="1:19" x14ac:dyDescent="0.2">
      <c r="A958" s="45">
        <v>42837</v>
      </c>
      <c r="B958" s="20">
        <v>1</v>
      </c>
      <c r="C958" s="20">
        <v>2</v>
      </c>
      <c r="D958" s="20">
        <v>2</v>
      </c>
      <c r="E958" s="20">
        <v>1</v>
      </c>
      <c r="F958" s="20">
        <v>4</v>
      </c>
      <c r="G958" s="17" t="s">
        <v>59</v>
      </c>
      <c r="H958" s="17" t="s">
        <v>149</v>
      </c>
      <c r="I958" s="17" t="s">
        <v>152</v>
      </c>
      <c r="J958" s="17" t="s">
        <v>29</v>
      </c>
      <c r="K958" s="20" t="s">
        <v>136</v>
      </c>
      <c r="L958" s="20" t="s">
        <v>151</v>
      </c>
      <c r="M958" s="17">
        <v>0.24</v>
      </c>
      <c r="N958"/>
      <c r="O958" s="48" t="s">
        <v>115</v>
      </c>
      <c r="P958" s="48" t="s">
        <v>15</v>
      </c>
      <c r="Q958" s="48" t="s">
        <v>64</v>
      </c>
      <c r="R958" s="48" t="s">
        <v>70</v>
      </c>
      <c r="S958" s="48" t="s">
        <v>63</v>
      </c>
    </row>
    <row r="959" spans="1:19" x14ac:dyDescent="0.2">
      <c r="A959" s="45">
        <v>42837</v>
      </c>
      <c r="B959" s="20">
        <v>1</v>
      </c>
      <c r="C959" s="20">
        <v>2</v>
      </c>
      <c r="D959" s="20">
        <v>2</v>
      </c>
      <c r="E959" s="20">
        <v>1</v>
      </c>
      <c r="F959" s="20">
        <v>4</v>
      </c>
      <c r="G959" s="17" t="s">
        <v>59</v>
      </c>
      <c r="H959" s="17" t="s">
        <v>149</v>
      </c>
      <c r="I959" s="17" t="s">
        <v>153</v>
      </c>
      <c r="J959" s="17" t="s">
        <v>29</v>
      </c>
      <c r="K959" s="20" t="s">
        <v>136</v>
      </c>
      <c r="L959" s="20" t="s">
        <v>151</v>
      </c>
      <c r="M959" s="17">
        <v>2.68</v>
      </c>
      <c r="N959"/>
      <c r="O959" s="48" t="s">
        <v>115</v>
      </c>
      <c r="P959" s="48" t="s">
        <v>116</v>
      </c>
      <c r="Q959" s="48" t="s">
        <v>89</v>
      </c>
      <c r="R959" s="48" t="s">
        <v>154</v>
      </c>
      <c r="S959" s="48" t="s">
        <v>67</v>
      </c>
    </row>
    <row r="960" spans="1:19" x14ac:dyDescent="0.2">
      <c r="A960" s="45">
        <v>42837</v>
      </c>
      <c r="B960" s="20">
        <v>1</v>
      </c>
      <c r="C960" s="20">
        <v>2</v>
      </c>
      <c r="D960" s="20">
        <v>2</v>
      </c>
      <c r="E960" s="20">
        <v>1</v>
      </c>
      <c r="F960" s="20">
        <v>4</v>
      </c>
      <c r="G960" s="17" t="s">
        <v>59</v>
      </c>
      <c r="H960" s="17" t="s">
        <v>149</v>
      </c>
      <c r="I960" s="17" t="s">
        <v>155</v>
      </c>
      <c r="J960" s="17" t="s">
        <v>29</v>
      </c>
      <c r="K960" s="20" t="s">
        <v>136</v>
      </c>
      <c r="L960" s="20" t="s">
        <v>151</v>
      </c>
      <c r="M960" s="17">
        <v>1.1399999999999999</v>
      </c>
      <c r="N960"/>
      <c r="O960" s="48" t="s">
        <v>115</v>
      </c>
      <c r="P960" s="48" t="s">
        <v>118</v>
      </c>
      <c r="Q960" s="48" t="s">
        <v>98</v>
      </c>
      <c r="R960" s="48" t="s">
        <v>101</v>
      </c>
      <c r="S960" s="48" t="s">
        <v>63</v>
      </c>
    </row>
    <row r="961" spans="1:19" x14ac:dyDescent="0.2">
      <c r="A961" s="45">
        <v>42837</v>
      </c>
      <c r="B961" s="20">
        <v>1</v>
      </c>
      <c r="C961" s="20">
        <v>2</v>
      </c>
      <c r="D961" s="20">
        <v>2</v>
      </c>
      <c r="E961" s="20">
        <v>1</v>
      </c>
      <c r="F961" s="20">
        <v>4</v>
      </c>
      <c r="G961" s="17" t="s">
        <v>59</v>
      </c>
      <c r="H961" s="17" t="s">
        <v>149</v>
      </c>
      <c r="I961" s="17" t="s">
        <v>156</v>
      </c>
      <c r="J961" s="17" t="s">
        <v>29</v>
      </c>
      <c r="K961" s="20" t="s">
        <v>136</v>
      </c>
      <c r="L961" s="20" t="s">
        <v>151</v>
      </c>
      <c r="M961" s="17">
        <v>1.91</v>
      </c>
      <c r="N961"/>
      <c r="O961" s="48" t="s">
        <v>115</v>
      </c>
      <c r="P961" s="48" t="s">
        <v>15</v>
      </c>
      <c r="Q961" s="48" t="s">
        <v>157</v>
      </c>
      <c r="R961" s="48" t="s">
        <v>76</v>
      </c>
      <c r="S961" s="48" t="s">
        <v>67</v>
      </c>
    </row>
    <row r="962" spans="1:19" x14ac:dyDescent="0.2">
      <c r="A962" s="45">
        <v>42837</v>
      </c>
      <c r="B962" s="20">
        <v>1</v>
      </c>
      <c r="C962" s="20">
        <v>2</v>
      </c>
      <c r="D962" s="20">
        <v>2</v>
      </c>
      <c r="E962" s="20">
        <v>2</v>
      </c>
      <c r="F962" s="20">
        <v>5</v>
      </c>
      <c r="G962" s="17" t="s">
        <v>59</v>
      </c>
      <c r="H962" s="17" t="s">
        <v>135</v>
      </c>
      <c r="I962" s="17" t="s">
        <v>135</v>
      </c>
      <c r="J962" s="17" t="s">
        <v>81</v>
      </c>
      <c r="K962" s="20" t="s">
        <v>136</v>
      </c>
      <c r="L962" s="20" t="s">
        <v>137</v>
      </c>
      <c r="M962" s="17">
        <v>2.16</v>
      </c>
      <c r="N962"/>
      <c r="O962" s="47" t="s">
        <v>114</v>
      </c>
      <c r="P962" s="47" t="s">
        <v>114</v>
      </c>
      <c r="Q962" s="47" t="s">
        <v>114</v>
      </c>
      <c r="R962" s="48">
        <v>4</v>
      </c>
      <c r="S962" s="47" t="s">
        <v>63</v>
      </c>
    </row>
    <row r="963" spans="1:19" x14ac:dyDescent="0.2">
      <c r="A963" s="45">
        <v>42837</v>
      </c>
      <c r="B963" s="20">
        <v>1</v>
      </c>
      <c r="C963" s="20">
        <v>2</v>
      </c>
      <c r="D963" s="20">
        <v>2</v>
      </c>
      <c r="E963" s="20">
        <v>2</v>
      </c>
      <c r="F963" s="20">
        <v>5</v>
      </c>
      <c r="G963" s="17" t="s">
        <v>59</v>
      </c>
      <c r="H963" s="17" t="s">
        <v>135</v>
      </c>
      <c r="I963" s="17" t="s">
        <v>138</v>
      </c>
      <c r="J963" s="17" t="s">
        <v>81</v>
      </c>
      <c r="K963" s="20" t="s">
        <v>136</v>
      </c>
      <c r="L963" s="20" t="s">
        <v>137</v>
      </c>
      <c r="M963" s="17">
        <v>3.81</v>
      </c>
      <c r="N963"/>
      <c r="O963" s="48" t="s">
        <v>115</v>
      </c>
      <c r="P963" s="48" t="s">
        <v>139</v>
      </c>
      <c r="Q963" s="48" t="s">
        <v>139</v>
      </c>
      <c r="R963" s="48" t="s">
        <v>139</v>
      </c>
      <c r="S963" s="47" t="s">
        <v>67</v>
      </c>
    </row>
    <row r="964" spans="1:19" x14ac:dyDescent="0.2">
      <c r="A964" s="45">
        <v>42837</v>
      </c>
      <c r="B964" s="20">
        <v>1</v>
      </c>
      <c r="C964" s="20">
        <v>2</v>
      </c>
      <c r="D964" s="20">
        <v>2</v>
      </c>
      <c r="E964" s="20">
        <v>2</v>
      </c>
      <c r="F964" s="20">
        <v>5</v>
      </c>
      <c r="G964" s="17" t="s">
        <v>59</v>
      </c>
      <c r="H964" s="17" t="s">
        <v>135</v>
      </c>
      <c r="I964" s="17" t="s">
        <v>140</v>
      </c>
      <c r="J964" s="17" t="s">
        <v>81</v>
      </c>
      <c r="K964" s="20" t="s">
        <v>136</v>
      </c>
      <c r="L964" s="20" t="s">
        <v>137</v>
      </c>
      <c r="M964" s="17">
        <v>3.95</v>
      </c>
      <c r="N964"/>
      <c r="O964" s="47" t="s">
        <v>114</v>
      </c>
      <c r="P964" s="47" t="s">
        <v>114</v>
      </c>
      <c r="Q964" s="47" t="s">
        <v>114</v>
      </c>
      <c r="R964" s="48">
        <v>7</v>
      </c>
      <c r="S964" s="47" t="s">
        <v>63</v>
      </c>
    </row>
    <row r="965" spans="1:19" x14ac:dyDescent="0.2">
      <c r="A965" s="45">
        <v>42837</v>
      </c>
      <c r="B965" s="20">
        <v>1</v>
      </c>
      <c r="C965" s="20">
        <v>2</v>
      </c>
      <c r="D965" s="20">
        <v>2</v>
      </c>
      <c r="E965" s="20">
        <v>2</v>
      </c>
      <c r="F965" s="20">
        <v>5</v>
      </c>
      <c r="G965" s="17" t="s">
        <v>59</v>
      </c>
      <c r="H965" s="17" t="s">
        <v>135</v>
      </c>
      <c r="I965" s="17" t="s">
        <v>141</v>
      </c>
      <c r="J965" s="17" t="s">
        <v>81</v>
      </c>
      <c r="K965" s="20" t="s">
        <v>136</v>
      </c>
      <c r="L965" s="20" t="s">
        <v>137</v>
      </c>
      <c r="M965" s="17">
        <v>0.63</v>
      </c>
      <c r="N965"/>
      <c r="O965" s="48" t="s">
        <v>142</v>
      </c>
      <c r="P965" s="48" t="s">
        <v>106</v>
      </c>
      <c r="Q965" s="48" t="s">
        <v>106</v>
      </c>
      <c r="R965" s="48" t="s">
        <v>110</v>
      </c>
      <c r="S965" s="48" t="s">
        <v>63</v>
      </c>
    </row>
    <row r="966" spans="1:19" x14ac:dyDescent="0.2">
      <c r="A966" s="45">
        <v>42837</v>
      </c>
      <c r="B966" s="20">
        <v>1</v>
      </c>
      <c r="C966" s="20">
        <v>2</v>
      </c>
      <c r="D966" s="20">
        <v>2</v>
      </c>
      <c r="E966" s="20">
        <v>2</v>
      </c>
      <c r="F966" s="20">
        <v>5</v>
      </c>
      <c r="G966" s="17" t="s">
        <v>59</v>
      </c>
      <c r="H966" s="17" t="s">
        <v>135</v>
      </c>
      <c r="I966" s="17" t="s">
        <v>143</v>
      </c>
      <c r="J966" s="17" t="s">
        <v>29</v>
      </c>
      <c r="K966" s="20" t="s">
        <v>136</v>
      </c>
      <c r="L966" s="20" t="s">
        <v>137</v>
      </c>
      <c r="M966" s="17">
        <v>2.76</v>
      </c>
      <c r="N966"/>
      <c r="O966" s="48" t="s">
        <v>115</v>
      </c>
      <c r="P966" s="48" t="s">
        <v>106</v>
      </c>
      <c r="Q966" s="48" t="s">
        <v>106</v>
      </c>
      <c r="R966" s="48" t="s">
        <v>113</v>
      </c>
      <c r="S966" s="48" t="s">
        <v>67</v>
      </c>
    </row>
    <row r="967" spans="1:19" x14ac:dyDescent="0.2">
      <c r="A967" s="45">
        <v>42837</v>
      </c>
      <c r="B967" s="20">
        <v>1</v>
      </c>
      <c r="C967" s="20">
        <v>2</v>
      </c>
      <c r="D967" s="20">
        <v>2</v>
      </c>
      <c r="E967" s="20">
        <v>2</v>
      </c>
      <c r="F967" s="20">
        <v>5</v>
      </c>
      <c r="G967" s="17" t="s">
        <v>59</v>
      </c>
      <c r="H967" s="17" t="s">
        <v>135</v>
      </c>
      <c r="I967" s="17" t="s">
        <v>144</v>
      </c>
      <c r="J967" s="17" t="s">
        <v>29</v>
      </c>
      <c r="K967" s="20" t="s">
        <v>136</v>
      </c>
      <c r="L967" s="20" t="s">
        <v>137</v>
      </c>
      <c r="M967" s="17">
        <v>0.26</v>
      </c>
      <c r="N967"/>
      <c r="O967" s="48" t="s">
        <v>115</v>
      </c>
      <c r="P967" s="48" t="s">
        <v>15</v>
      </c>
      <c r="Q967" s="48" t="s">
        <v>64</v>
      </c>
      <c r="R967" s="48" t="s">
        <v>71</v>
      </c>
      <c r="S967" s="48" t="s">
        <v>67</v>
      </c>
    </row>
    <row r="968" spans="1:19" x14ac:dyDescent="0.2">
      <c r="A968" s="45">
        <v>42837</v>
      </c>
      <c r="B968" s="20">
        <v>1</v>
      </c>
      <c r="C968" s="20">
        <v>2</v>
      </c>
      <c r="D968" s="20">
        <v>2</v>
      </c>
      <c r="E968" s="20">
        <v>2</v>
      </c>
      <c r="F968" s="20">
        <v>5</v>
      </c>
      <c r="G968" s="17" t="s">
        <v>59</v>
      </c>
      <c r="H968" s="17" t="s">
        <v>135</v>
      </c>
      <c r="I968" s="17" t="s">
        <v>145</v>
      </c>
      <c r="J968" s="17" t="s">
        <v>29</v>
      </c>
      <c r="K968" s="20" t="s">
        <v>136</v>
      </c>
      <c r="L968" s="20" t="s">
        <v>137</v>
      </c>
      <c r="M968" s="17">
        <v>3.06</v>
      </c>
      <c r="N968"/>
      <c r="O968" s="47" t="s">
        <v>115</v>
      </c>
      <c r="P968" s="47" t="s">
        <v>139</v>
      </c>
      <c r="Q968" s="47" t="s">
        <v>139</v>
      </c>
      <c r="R968" s="47" t="s">
        <v>139</v>
      </c>
      <c r="S968" s="47" t="s">
        <v>67</v>
      </c>
    </row>
    <row r="969" spans="1:19" x14ac:dyDescent="0.2">
      <c r="A969" s="45">
        <v>42837</v>
      </c>
      <c r="B969" s="20">
        <v>1</v>
      </c>
      <c r="C969" s="20">
        <v>2</v>
      </c>
      <c r="D969" s="20">
        <v>2</v>
      </c>
      <c r="E969" s="20">
        <v>2</v>
      </c>
      <c r="F969" s="20">
        <v>5</v>
      </c>
      <c r="G969" s="17" t="s">
        <v>59</v>
      </c>
      <c r="H969" s="17" t="s">
        <v>135</v>
      </c>
      <c r="I969" s="17" t="s">
        <v>146</v>
      </c>
      <c r="J969" s="17" t="s">
        <v>29</v>
      </c>
      <c r="K969" s="20" t="s">
        <v>136</v>
      </c>
      <c r="L969" s="20" t="s">
        <v>137</v>
      </c>
      <c r="M969" s="17">
        <v>1.51</v>
      </c>
      <c r="N969"/>
      <c r="O969" s="48" t="s">
        <v>115</v>
      </c>
      <c r="P969" s="48" t="s">
        <v>118</v>
      </c>
      <c r="Q969" s="48" t="s">
        <v>98</v>
      </c>
      <c r="R969" s="48" t="s">
        <v>102</v>
      </c>
      <c r="S969" s="48" t="s">
        <v>67</v>
      </c>
    </row>
    <row r="970" spans="1:19" x14ac:dyDescent="0.2">
      <c r="A970" s="45">
        <v>42837</v>
      </c>
      <c r="B970" s="20">
        <v>1</v>
      </c>
      <c r="C970" s="20">
        <v>2</v>
      </c>
      <c r="D970" s="20">
        <v>2</v>
      </c>
      <c r="E970" s="20">
        <v>2</v>
      </c>
      <c r="F970" s="20">
        <v>5</v>
      </c>
      <c r="G970" s="17" t="s">
        <v>59</v>
      </c>
      <c r="H970" s="17" t="s">
        <v>135</v>
      </c>
      <c r="I970" s="17" t="s">
        <v>147</v>
      </c>
      <c r="J970" s="17" t="s">
        <v>61</v>
      </c>
      <c r="K970" s="20" t="s">
        <v>136</v>
      </c>
      <c r="L970" s="20" t="s">
        <v>137</v>
      </c>
      <c r="M970" s="17">
        <v>0.99</v>
      </c>
      <c r="N970"/>
      <c r="O970" s="48" t="s">
        <v>115</v>
      </c>
      <c r="P970" s="48" t="s">
        <v>116</v>
      </c>
      <c r="Q970" s="48" t="s">
        <v>87</v>
      </c>
      <c r="R970" s="48" t="s">
        <v>92</v>
      </c>
      <c r="S970" s="48" t="s">
        <v>67</v>
      </c>
    </row>
    <row r="971" spans="1:19" x14ac:dyDescent="0.2">
      <c r="A971" s="45">
        <v>42837</v>
      </c>
      <c r="B971" s="20">
        <v>1</v>
      </c>
      <c r="C971" s="20">
        <v>2</v>
      </c>
      <c r="D971" s="20">
        <v>2</v>
      </c>
      <c r="E971" s="20">
        <v>2</v>
      </c>
      <c r="F971" s="20">
        <v>5</v>
      </c>
      <c r="G971" s="17" t="s">
        <v>59</v>
      </c>
      <c r="H971" s="17" t="s">
        <v>135</v>
      </c>
      <c r="I971" s="17" t="s">
        <v>148</v>
      </c>
      <c r="J971" s="17" t="s">
        <v>61</v>
      </c>
      <c r="K971" s="20" t="s">
        <v>136</v>
      </c>
      <c r="L971" s="20" t="s">
        <v>137</v>
      </c>
      <c r="M971" s="17">
        <v>3.85</v>
      </c>
      <c r="N971"/>
      <c r="O971" s="48" t="s">
        <v>115</v>
      </c>
      <c r="P971" s="48" t="s">
        <v>118</v>
      </c>
      <c r="Q971" s="48" t="s">
        <v>121</v>
      </c>
      <c r="R971" s="48" t="s">
        <v>125</v>
      </c>
      <c r="S971" s="48" t="s">
        <v>67</v>
      </c>
    </row>
    <row r="972" spans="1:19" x14ac:dyDescent="0.2">
      <c r="A972" s="45">
        <v>42837</v>
      </c>
      <c r="B972" s="20">
        <v>1</v>
      </c>
      <c r="C972" s="20">
        <v>2</v>
      </c>
      <c r="D972" s="20">
        <v>2</v>
      </c>
      <c r="E972" s="20">
        <v>2</v>
      </c>
      <c r="F972" s="20">
        <v>5</v>
      </c>
      <c r="G972" s="17" t="s">
        <v>59</v>
      </c>
      <c r="H972" s="17" t="s">
        <v>149</v>
      </c>
      <c r="I972" s="17" t="s">
        <v>150</v>
      </c>
      <c r="J972" s="17" t="s">
        <v>61</v>
      </c>
      <c r="K972" s="20" t="s">
        <v>136</v>
      </c>
      <c r="L972" s="20" t="s">
        <v>151</v>
      </c>
      <c r="M972" s="17">
        <v>1.97</v>
      </c>
      <c r="N972"/>
      <c r="O972" s="47" t="s">
        <v>114</v>
      </c>
      <c r="P972" s="47" t="s">
        <v>114</v>
      </c>
      <c r="Q972" s="47" t="s">
        <v>114</v>
      </c>
      <c r="R972" s="48">
        <v>8</v>
      </c>
      <c r="S972" s="47" t="s">
        <v>63</v>
      </c>
    </row>
    <row r="973" spans="1:19" x14ac:dyDescent="0.2">
      <c r="A973" s="45">
        <v>42837</v>
      </c>
      <c r="B973" s="20">
        <v>1</v>
      </c>
      <c r="C973" s="20">
        <v>2</v>
      </c>
      <c r="D973" s="20">
        <v>2</v>
      </c>
      <c r="E973" s="20">
        <v>2</v>
      </c>
      <c r="F973" s="20">
        <v>5</v>
      </c>
      <c r="G973" s="17" t="s">
        <v>59</v>
      </c>
      <c r="H973" s="17" t="s">
        <v>149</v>
      </c>
      <c r="I973" s="17" t="s">
        <v>152</v>
      </c>
      <c r="J973" s="17" t="s">
        <v>61</v>
      </c>
      <c r="K973" s="20" t="s">
        <v>136</v>
      </c>
      <c r="L973" s="20" t="s">
        <v>151</v>
      </c>
      <c r="M973" s="17">
        <v>2.1800000000000002</v>
      </c>
      <c r="N973"/>
      <c r="O973" s="48" t="s">
        <v>115</v>
      </c>
      <c r="P973" s="48" t="s">
        <v>15</v>
      </c>
      <c r="Q973" s="48" t="s">
        <v>64</v>
      </c>
      <c r="R973" s="48" t="s">
        <v>70</v>
      </c>
      <c r="S973" s="48" t="s">
        <v>63</v>
      </c>
    </row>
    <row r="974" spans="1:19" x14ac:dyDescent="0.2">
      <c r="A974" s="45">
        <v>42837</v>
      </c>
      <c r="B974" s="20">
        <v>1</v>
      </c>
      <c r="C974" s="20">
        <v>2</v>
      </c>
      <c r="D974" s="20">
        <v>2</v>
      </c>
      <c r="E974" s="20">
        <v>2</v>
      </c>
      <c r="F974" s="20">
        <v>5</v>
      </c>
      <c r="G974" s="17" t="s">
        <v>59</v>
      </c>
      <c r="H974" s="17" t="s">
        <v>149</v>
      </c>
      <c r="I974" s="17" t="s">
        <v>153</v>
      </c>
      <c r="J974" s="17" t="s">
        <v>61</v>
      </c>
      <c r="K974" s="20" t="s">
        <v>136</v>
      </c>
      <c r="L974" s="20" t="s">
        <v>151</v>
      </c>
      <c r="M974" s="17">
        <v>0.33</v>
      </c>
      <c r="N974"/>
      <c r="O974" s="48" t="s">
        <v>115</v>
      </c>
      <c r="P974" s="48" t="s">
        <v>116</v>
      </c>
      <c r="Q974" s="48" t="s">
        <v>89</v>
      </c>
      <c r="R974" s="48" t="s">
        <v>154</v>
      </c>
      <c r="S974" s="48" t="s">
        <v>67</v>
      </c>
    </row>
    <row r="975" spans="1:19" x14ac:dyDescent="0.2">
      <c r="A975" s="45">
        <v>42837</v>
      </c>
      <c r="B975" s="20">
        <v>1</v>
      </c>
      <c r="C975" s="20">
        <v>2</v>
      </c>
      <c r="D975" s="20">
        <v>2</v>
      </c>
      <c r="E975" s="20">
        <v>2</v>
      </c>
      <c r="F975" s="20">
        <v>5</v>
      </c>
      <c r="G975" s="17" t="s">
        <v>59</v>
      </c>
      <c r="H975" s="17" t="s">
        <v>149</v>
      </c>
      <c r="I975" s="17" t="s">
        <v>155</v>
      </c>
      <c r="J975" s="17" t="s">
        <v>61</v>
      </c>
      <c r="K975" s="20" t="s">
        <v>136</v>
      </c>
      <c r="L975" s="20" t="s">
        <v>151</v>
      </c>
      <c r="M975" s="17">
        <v>1.53</v>
      </c>
      <c r="N975"/>
      <c r="O975" s="48" t="s">
        <v>115</v>
      </c>
      <c r="P975" s="48" t="s">
        <v>118</v>
      </c>
      <c r="Q975" s="48" t="s">
        <v>98</v>
      </c>
      <c r="R975" s="48" t="s">
        <v>101</v>
      </c>
      <c r="S975" s="48" t="s">
        <v>63</v>
      </c>
    </row>
    <row r="976" spans="1:19" x14ac:dyDescent="0.2">
      <c r="A976" s="45">
        <v>42837</v>
      </c>
      <c r="B976" s="20">
        <v>1</v>
      </c>
      <c r="C976" s="20">
        <v>2</v>
      </c>
      <c r="D976" s="20">
        <v>2</v>
      </c>
      <c r="E976" s="20">
        <v>2</v>
      </c>
      <c r="F976" s="20">
        <v>5</v>
      </c>
      <c r="G976" s="17" t="s">
        <v>59</v>
      </c>
      <c r="H976" s="17" t="s">
        <v>149</v>
      </c>
      <c r="I976" s="17" t="s">
        <v>156</v>
      </c>
      <c r="J976" s="17" t="s">
        <v>61</v>
      </c>
      <c r="K976" s="20" t="s">
        <v>136</v>
      </c>
      <c r="L976" s="20" t="s">
        <v>151</v>
      </c>
      <c r="M976" s="17">
        <v>0.62</v>
      </c>
      <c r="N976"/>
      <c r="O976" s="48" t="s">
        <v>115</v>
      </c>
      <c r="P976" s="48" t="s">
        <v>15</v>
      </c>
      <c r="Q976" s="48" t="s">
        <v>157</v>
      </c>
      <c r="R976" s="48" t="s">
        <v>76</v>
      </c>
      <c r="S976" s="48" t="s">
        <v>67</v>
      </c>
    </row>
    <row r="977" spans="1:19" x14ac:dyDescent="0.2">
      <c r="A977" s="45">
        <v>42837</v>
      </c>
      <c r="B977" s="20">
        <v>1</v>
      </c>
      <c r="C977" s="20">
        <v>2</v>
      </c>
      <c r="D977" s="20">
        <v>2</v>
      </c>
      <c r="E977" s="20">
        <v>3</v>
      </c>
      <c r="F977" s="20">
        <v>6</v>
      </c>
      <c r="G977" s="17" t="s">
        <v>59</v>
      </c>
      <c r="H977" s="17" t="s">
        <v>135</v>
      </c>
      <c r="I977" s="17" t="s">
        <v>135</v>
      </c>
      <c r="J977" s="17" t="s">
        <v>29</v>
      </c>
      <c r="K977" s="20" t="s">
        <v>136</v>
      </c>
      <c r="L977" s="20" t="s">
        <v>137</v>
      </c>
      <c r="M977" s="17">
        <v>3.22</v>
      </c>
      <c r="N977"/>
      <c r="O977" s="47" t="s">
        <v>114</v>
      </c>
      <c r="P977" s="47" t="s">
        <v>114</v>
      </c>
      <c r="Q977" s="47" t="s">
        <v>114</v>
      </c>
      <c r="R977" s="48">
        <v>4</v>
      </c>
      <c r="S977" s="47" t="s">
        <v>63</v>
      </c>
    </row>
    <row r="978" spans="1:19" x14ac:dyDescent="0.2">
      <c r="A978" s="45">
        <v>42837</v>
      </c>
      <c r="B978" s="20">
        <v>1</v>
      </c>
      <c r="C978" s="20">
        <v>2</v>
      </c>
      <c r="D978" s="20">
        <v>2</v>
      </c>
      <c r="E978" s="20">
        <v>3</v>
      </c>
      <c r="F978" s="20">
        <v>6</v>
      </c>
      <c r="G978" s="17" t="s">
        <v>59</v>
      </c>
      <c r="H978" s="17" t="s">
        <v>135</v>
      </c>
      <c r="I978" s="17" t="s">
        <v>138</v>
      </c>
      <c r="J978" s="17" t="s">
        <v>29</v>
      </c>
      <c r="K978" s="20" t="s">
        <v>136</v>
      </c>
      <c r="L978" s="20" t="s">
        <v>137</v>
      </c>
      <c r="M978" s="17">
        <v>3.56</v>
      </c>
      <c r="N978"/>
      <c r="O978" s="48" t="s">
        <v>115</v>
      </c>
      <c r="P978" s="48" t="s">
        <v>139</v>
      </c>
      <c r="Q978" s="48" t="s">
        <v>139</v>
      </c>
      <c r="R978" s="48" t="s">
        <v>139</v>
      </c>
      <c r="S978" s="47" t="s">
        <v>67</v>
      </c>
    </row>
    <row r="979" spans="1:19" x14ac:dyDescent="0.2">
      <c r="A979" s="45">
        <v>42837</v>
      </c>
      <c r="B979" s="20">
        <v>1</v>
      </c>
      <c r="C979" s="20">
        <v>2</v>
      </c>
      <c r="D979" s="20">
        <v>2</v>
      </c>
      <c r="E979" s="20">
        <v>3</v>
      </c>
      <c r="F979" s="20">
        <v>6</v>
      </c>
      <c r="G979" s="17" t="s">
        <v>59</v>
      </c>
      <c r="H979" s="17" t="s">
        <v>135</v>
      </c>
      <c r="I979" s="17" t="s">
        <v>140</v>
      </c>
      <c r="J979" s="17" t="s">
        <v>29</v>
      </c>
      <c r="K979" s="20" t="s">
        <v>136</v>
      </c>
      <c r="L979" s="20" t="s">
        <v>137</v>
      </c>
      <c r="M979" s="17">
        <v>2.23</v>
      </c>
      <c r="N979"/>
      <c r="O979" s="47" t="s">
        <v>114</v>
      </c>
      <c r="P979" s="47" t="s">
        <v>114</v>
      </c>
      <c r="Q979" s="47" t="s">
        <v>114</v>
      </c>
      <c r="R979" s="48">
        <v>7</v>
      </c>
      <c r="S979" s="47" t="s">
        <v>63</v>
      </c>
    </row>
    <row r="980" spans="1:19" x14ac:dyDescent="0.2">
      <c r="A980" s="45">
        <v>42837</v>
      </c>
      <c r="B980" s="20">
        <v>1</v>
      </c>
      <c r="C980" s="20">
        <v>2</v>
      </c>
      <c r="D980" s="20">
        <v>2</v>
      </c>
      <c r="E980" s="20">
        <v>3</v>
      </c>
      <c r="F980" s="20">
        <v>6</v>
      </c>
      <c r="G980" s="17" t="s">
        <v>59</v>
      </c>
      <c r="H980" s="17" t="s">
        <v>135</v>
      </c>
      <c r="I980" s="17" t="s">
        <v>141</v>
      </c>
      <c r="J980" s="17" t="s">
        <v>29</v>
      </c>
      <c r="K980" s="20" t="s">
        <v>136</v>
      </c>
      <c r="L980" s="20" t="s">
        <v>137</v>
      </c>
      <c r="M980" s="17">
        <v>1.63</v>
      </c>
      <c r="N980"/>
      <c r="O980" s="48" t="s">
        <v>142</v>
      </c>
      <c r="P980" s="48" t="s">
        <v>106</v>
      </c>
      <c r="Q980" s="48" t="s">
        <v>106</v>
      </c>
      <c r="R980" s="48" t="s">
        <v>110</v>
      </c>
      <c r="S980" s="48" t="s">
        <v>63</v>
      </c>
    </row>
    <row r="981" spans="1:19" x14ac:dyDescent="0.2">
      <c r="A981" s="45">
        <v>42837</v>
      </c>
      <c r="B981" s="20">
        <v>1</v>
      </c>
      <c r="C981" s="20">
        <v>2</v>
      </c>
      <c r="D981" s="20">
        <v>2</v>
      </c>
      <c r="E981" s="20">
        <v>3</v>
      </c>
      <c r="F981" s="20">
        <v>6</v>
      </c>
      <c r="G981" s="17" t="s">
        <v>59</v>
      </c>
      <c r="H981" s="17" t="s">
        <v>135</v>
      </c>
      <c r="I981" s="17" t="s">
        <v>143</v>
      </c>
      <c r="J981" s="17" t="s">
        <v>61</v>
      </c>
      <c r="K981" s="20" t="s">
        <v>136</v>
      </c>
      <c r="L981" s="20" t="s">
        <v>137</v>
      </c>
      <c r="M981" s="17">
        <v>5.89</v>
      </c>
      <c r="N981"/>
      <c r="O981" s="48" t="s">
        <v>115</v>
      </c>
      <c r="P981" s="48" t="s">
        <v>106</v>
      </c>
      <c r="Q981" s="48" t="s">
        <v>106</v>
      </c>
      <c r="R981" s="48" t="s">
        <v>113</v>
      </c>
      <c r="S981" s="48" t="s">
        <v>67</v>
      </c>
    </row>
    <row r="982" spans="1:19" x14ac:dyDescent="0.2">
      <c r="A982" s="45">
        <v>42837</v>
      </c>
      <c r="B982" s="20">
        <v>1</v>
      </c>
      <c r="C982" s="20">
        <v>2</v>
      </c>
      <c r="D982" s="20">
        <v>2</v>
      </c>
      <c r="E982" s="20">
        <v>3</v>
      </c>
      <c r="F982" s="20">
        <v>6</v>
      </c>
      <c r="G982" s="17" t="s">
        <v>59</v>
      </c>
      <c r="H982" s="17" t="s">
        <v>135</v>
      </c>
      <c r="I982" s="17" t="s">
        <v>144</v>
      </c>
      <c r="J982" s="17" t="s">
        <v>61</v>
      </c>
      <c r="K982" s="20" t="s">
        <v>136</v>
      </c>
      <c r="L982" s="20" t="s">
        <v>137</v>
      </c>
      <c r="M982" s="17">
        <v>2.23</v>
      </c>
      <c r="N982"/>
      <c r="O982" s="48" t="s">
        <v>115</v>
      </c>
      <c r="P982" s="48" t="s">
        <v>15</v>
      </c>
      <c r="Q982" s="48" t="s">
        <v>64</v>
      </c>
      <c r="R982" s="48" t="s">
        <v>71</v>
      </c>
      <c r="S982" s="48" t="s">
        <v>67</v>
      </c>
    </row>
    <row r="983" spans="1:19" x14ac:dyDescent="0.2">
      <c r="A983" s="45">
        <v>42837</v>
      </c>
      <c r="B983" s="20">
        <v>1</v>
      </c>
      <c r="C983" s="20">
        <v>2</v>
      </c>
      <c r="D983" s="20">
        <v>2</v>
      </c>
      <c r="E983" s="20">
        <v>3</v>
      </c>
      <c r="F983" s="20">
        <v>6</v>
      </c>
      <c r="G983" s="17" t="s">
        <v>59</v>
      </c>
      <c r="H983" s="17" t="s">
        <v>135</v>
      </c>
      <c r="I983" s="17" t="s">
        <v>145</v>
      </c>
      <c r="J983" s="17" t="s">
        <v>61</v>
      </c>
      <c r="K983" s="20" t="s">
        <v>136</v>
      </c>
      <c r="L983" s="20" t="s">
        <v>137</v>
      </c>
      <c r="M983" s="17">
        <v>10.7</v>
      </c>
      <c r="N983"/>
      <c r="O983" s="47" t="s">
        <v>115</v>
      </c>
      <c r="P983" s="47" t="s">
        <v>139</v>
      </c>
      <c r="Q983" s="47" t="s">
        <v>139</v>
      </c>
      <c r="R983" s="47" t="s">
        <v>139</v>
      </c>
      <c r="S983" s="47" t="s">
        <v>67</v>
      </c>
    </row>
    <row r="984" spans="1:19" x14ac:dyDescent="0.2">
      <c r="A984" s="45">
        <v>42837</v>
      </c>
      <c r="B984" s="20">
        <v>1</v>
      </c>
      <c r="C984" s="20">
        <v>2</v>
      </c>
      <c r="D984" s="20">
        <v>2</v>
      </c>
      <c r="E984" s="20">
        <v>3</v>
      </c>
      <c r="F984" s="20">
        <v>6</v>
      </c>
      <c r="G984" s="17" t="s">
        <v>59</v>
      </c>
      <c r="H984" s="17" t="s">
        <v>135</v>
      </c>
      <c r="I984" s="17" t="s">
        <v>146</v>
      </c>
      <c r="J984" s="17" t="s">
        <v>61</v>
      </c>
      <c r="K984" s="20" t="s">
        <v>136</v>
      </c>
      <c r="L984" s="20" t="s">
        <v>137</v>
      </c>
      <c r="M984" s="17">
        <v>2.09</v>
      </c>
      <c r="N984"/>
      <c r="O984" s="48" t="s">
        <v>115</v>
      </c>
      <c r="P984" s="48" t="s">
        <v>118</v>
      </c>
      <c r="Q984" s="48" t="s">
        <v>98</v>
      </c>
      <c r="R984" s="48" t="s">
        <v>102</v>
      </c>
      <c r="S984" s="48" t="s">
        <v>67</v>
      </c>
    </row>
    <row r="985" spans="1:19" x14ac:dyDescent="0.2">
      <c r="A985" s="45">
        <v>42837</v>
      </c>
      <c r="B985" s="20">
        <v>1</v>
      </c>
      <c r="C985" s="20">
        <v>2</v>
      </c>
      <c r="D985" s="20">
        <v>2</v>
      </c>
      <c r="E985" s="20">
        <v>3</v>
      </c>
      <c r="F985" s="20">
        <v>6</v>
      </c>
      <c r="G985" s="17" t="s">
        <v>59</v>
      </c>
      <c r="H985" s="17" t="s">
        <v>135</v>
      </c>
      <c r="I985" s="17" t="s">
        <v>147</v>
      </c>
      <c r="J985" s="17" t="s">
        <v>81</v>
      </c>
      <c r="K985" s="20" t="s">
        <v>136</v>
      </c>
      <c r="L985" s="20" t="s">
        <v>137</v>
      </c>
      <c r="M985" s="17">
        <v>1.95</v>
      </c>
      <c r="N985"/>
      <c r="O985" s="48" t="s">
        <v>115</v>
      </c>
      <c r="P985" s="48" t="s">
        <v>116</v>
      </c>
      <c r="Q985" s="48" t="s">
        <v>87</v>
      </c>
      <c r="R985" s="48" t="s">
        <v>92</v>
      </c>
      <c r="S985" s="48" t="s">
        <v>67</v>
      </c>
    </row>
    <row r="986" spans="1:19" x14ac:dyDescent="0.2">
      <c r="A986" s="45">
        <v>42837</v>
      </c>
      <c r="B986" s="20">
        <v>1</v>
      </c>
      <c r="C986" s="20">
        <v>2</v>
      </c>
      <c r="D986" s="20">
        <v>2</v>
      </c>
      <c r="E986" s="20">
        <v>3</v>
      </c>
      <c r="F986" s="20">
        <v>6</v>
      </c>
      <c r="G986" s="17" t="s">
        <v>59</v>
      </c>
      <c r="H986" s="17" t="s">
        <v>135</v>
      </c>
      <c r="I986" s="17" t="s">
        <v>148</v>
      </c>
      <c r="J986" s="17" t="s">
        <v>81</v>
      </c>
      <c r="K986" s="20" t="s">
        <v>136</v>
      </c>
      <c r="L986" s="20" t="s">
        <v>137</v>
      </c>
      <c r="M986" s="17">
        <v>1.62</v>
      </c>
      <c r="N986"/>
      <c r="O986" s="48" t="s">
        <v>115</v>
      </c>
      <c r="P986" s="48" t="s">
        <v>118</v>
      </c>
      <c r="Q986" s="48" t="s">
        <v>121</v>
      </c>
      <c r="R986" s="48" t="s">
        <v>125</v>
      </c>
      <c r="S986" s="48" t="s">
        <v>67</v>
      </c>
    </row>
    <row r="987" spans="1:19" x14ac:dyDescent="0.2">
      <c r="A987" s="45">
        <v>42837</v>
      </c>
      <c r="B987" s="20">
        <v>1</v>
      </c>
      <c r="C987" s="20">
        <v>2</v>
      </c>
      <c r="D987" s="20">
        <v>2</v>
      </c>
      <c r="E987" s="20">
        <v>3</v>
      </c>
      <c r="F987" s="20">
        <v>6</v>
      </c>
      <c r="G987" s="17" t="s">
        <v>59</v>
      </c>
      <c r="H987" s="17" t="s">
        <v>149</v>
      </c>
      <c r="I987" s="17" t="s">
        <v>150</v>
      </c>
      <c r="J987" s="17" t="s">
        <v>81</v>
      </c>
      <c r="K987" s="20" t="s">
        <v>136</v>
      </c>
      <c r="L987" s="20" t="s">
        <v>151</v>
      </c>
      <c r="M987" s="17">
        <v>1.07</v>
      </c>
      <c r="N987"/>
      <c r="O987" s="47" t="s">
        <v>114</v>
      </c>
      <c r="P987" s="47" t="s">
        <v>114</v>
      </c>
      <c r="Q987" s="47" t="s">
        <v>114</v>
      </c>
      <c r="R987" s="48">
        <v>8</v>
      </c>
      <c r="S987" s="47" t="s">
        <v>63</v>
      </c>
    </row>
    <row r="988" spans="1:19" x14ac:dyDescent="0.2">
      <c r="A988" s="45">
        <v>42837</v>
      </c>
      <c r="B988" s="20">
        <v>1</v>
      </c>
      <c r="C988" s="20">
        <v>2</v>
      </c>
      <c r="D988" s="20">
        <v>2</v>
      </c>
      <c r="E988" s="20">
        <v>3</v>
      </c>
      <c r="F988" s="20">
        <v>6</v>
      </c>
      <c r="G988" s="17" t="s">
        <v>59</v>
      </c>
      <c r="H988" s="17" t="s">
        <v>149</v>
      </c>
      <c r="I988" s="17" t="s">
        <v>152</v>
      </c>
      <c r="J988" s="17" t="s">
        <v>81</v>
      </c>
      <c r="K988" s="20" t="s">
        <v>136</v>
      </c>
      <c r="L988" s="20" t="s">
        <v>151</v>
      </c>
      <c r="M988" s="17">
        <v>0.97</v>
      </c>
      <c r="N988"/>
      <c r="O988" s="48" t="s">
        <v>115</v>
      </c>
      <c r="P988" s="48" t="s">
        <v>15</v>
      </c>
      <c r="Q988" s="48" t="s">
        <v>64</v>
      </c>
      <c r="R988" s="48" t="s">
        <v>70</v>
      </c>
      <c r="S988" s="48" t="s">
        <v>63</v>
      </c>
    </row>
    <row r="989" spans="1:19" x14ac:dyDescent="0.2">
      <c r="A989" s="45">
        <v>42837</v>
      </c>
      <c r="B989" s="20">
        <v>1</v>
      </c>
      <c r="C989" s="20">
        <v>2</v>
      </c>
      <c r="D989" s="20">
        <v>2</v>
      </c>
      <c r="E989" s="20">
        <v>3</v>
      </c>
      <c r="F989" s="20">
        <v>6</v>
      </c>
      <c r="G989" s="17" t="s">
        <v>59</v>
      </c>
      <c r="H989" s="17" t="s">
        <v>149</v>
      </c>
      <c r="I989" s="17" t="s">
        <v>153</v>
      </c>
      <c r="J989" s="17" t="s">
        <v>81</v>
      </c>
      <c r="K989" s="20" t="s">
        <v>136</v>
      </c>
      <c r="L989" s="20" t="s">
        <v>151</v>
      </c>
      <c r="M989" s="17">
        <v>3.11</v>
      </c>
      <c r="N989"/>
      <c r="O989" s="48" t="s">
        <v>115</v>
      </c>
      <c r="P989" s="48" t="s">
        <v>116</v>
      </c>
      <c r="Q989" s="48" t="s">
        <v>89</v>
      </c>
      <c r="R989" s="48" t="s">
        <v>154</v>
      </c>
      <c r="S989" s="48" t="s">
        <v>67</v>
      </c>
    </row>
    <row r="990" spans="1:19" x14ac:dyDescent="0.2">
      <c r="A990" s="45">
        <v>42837</v>
      </c>
      <c r="B990" s="20">
        <v>1</v>
      </c>
      <c r="C990" s="20">
        <v>2</v>
      </c>
      <c r="D990" s="20">
        <v>2</v>
      </c>
      <c r="E990" s="20">
        <v>3</v>
      </c>
      <c r="F990" s="20">
        <v>6</v>
      </c>
      <c r="G990" s="17" t="s">
        <v>59</v>
      </c>
      <c r="H990" s="17" t="s">
        <v>149</v>
      </c>
      <c r="I990" s="17" t="s">
        <v>155</v>
      </c>
      <c r="J990" s="17" t="s">
        <v>81</v>
      </c>
      <c r="K990" s="20" t="s">
        <v>136</v>
      </c>
      <c r="L990" s="20" t="s">
        <v>151</v>
      </c>
      <c r="M990" s="17">
        <v>1.2</v>
      </c>
      <c r="N990"/>
      <c r="O990" s="48" t="s">
        <v>115</v>
      </c>
      <c r="P990" s="48" t="s">
        <v>118</v>
      </c>
      <c r="Q990" s="48" t="s">
        <v>98</v>
      </c>
      <c r="R990" s="48" t="s">
        <v>101</v>
      </c>
      <c r="S990" s="48" t="s">
        <v>63</v>
      </c>
    </row>
    <row r="991" spans="1:19" x14ac:dyDescent="0.2">
      <c r="A991" s="45">
        <v>42837</v>
      </c>
      <c r="B991" s="20">
        <v>1</v>
      </c>
      <c r="C991" s="20">
        <v>2</v>
      </c>
      <c r="D991" s="20">
        <v>2</v>
      </c>
      <c r="E991" s="20">
        <v>3</v>
      </c>
      <c r="F991" s="20">
        <v>6</v>
      </c>
      <c r="G991" s="17" t="s">
        <v>59</v>
      </c>
      <c r="H991" s="17" t="s">
        <v>149</v>
      </c>
      <c r="I991" s="17" t="s">
        <v>156</v>
      </c>
      <c r="J991" s="17" t="s">
        <v>81</v>
      </c>
      <c r="K991" s="20" t="s">
        <v>136</v>
      </c>
      <c r="L991" s="20" t="s">
        <v>151</v>
      </c>
      <c r="M991" s="17">
        <v>1.22</v>
      </c>
      <c r="N991"/>
      <c r="O991" s="48" t="s">
        <v>115</v>
      </c>
      <c r="P991" s="48" t="s">
        <v>15</v>
      </c>
      <c r="Q991" s="48" t="s">
        <v>157</v>
      </c>
      <c r="R991" s="48" t="s">
        <v>76</v>
      </c>
      <c r="S991" s="48" t="s">
        <v>67</v>
      </c>
    </row>
    <row r="992" spans="1:19" x14ac:dyDescent="0.2">
      <c r="A992" s="45">
        <v>42837</v>
      </c>
      <c r="B992" s="20">
        <v>1</v>
      </c>
      <c r="C992" s="20">
        <v>3</v>
      </c>
      <c r="D992" s="20">
        <v>3</v>
      </c>
      <c r="E992" s="20">
        <v>1</v>
      </c>
      <c r="F992" s="20">
        <v>7</v>
      </c>
      <c r="G992" s="17" t="s">
        <v>59</v>
      </c>
      <c r="H992" s="17" t="s">
        <v>135</v>
      </c>
      <c r="I992" s="17" t="s">
        <v>135</v>
      </c>
      <c r="J992" s="17" t="s">
        <v>61</v>
      </c>
      <c r="K992" s="20" t="s">
        <v>136</v>
      </c>
      <c r="L992" s="20" t="s">
        <v>137</v>
      </c>
      <c r="M992" s="17">
        <v>2.3199999999999998</v>
      </c>
      <c r="N992"/>
      <c r="O992" s="47" t="s">
        <v>114</v>
      </c>
      <c r="P992" s="47" t="s">
        <v>114</v>
      </c>
      <c r="Q992" s="47" t="s">
        <v>114</v>
      </c>
      <c r="R992" s="48">
        <v>4</v>
      </c>
      <c r="S992" s="47" t="s">
        <v>63</v>
      </c>
    </row>
    <row r="993" spans="1:19" x14ac:dyDescent="0.2">
      <c r="A993" s="45">
        <v>42837</v>
      </c>
      <c r="B993" s="20">
        <v>1</v>
      </c>
      <c r="C993" s="20">
        <v>3</v>
      </c>
      <c r="D993" s="20">
        <v>3</v>
      </c>
      <c r="E993" s="20">
        <v>1</v>
      </c>
      <c r="F993" s="20">
        <v>7</v>
      </c>
      <c r="G993" s="17" t="s">
        <v>59</v>
      </c>
      <c r="H993" s="17" t="s">
        <v>135</v>
      </c>
      <c r="I993" s="17" t="s">
        <v>138</v>
      </c>
      <c r="J993" s="17" t="s">
        <v>61</v>
      </c>
      <c r="K993" s="20" t="s">
        <v>136</v>
      </c>
      <c r="L993" s="20" t="s">
        <v>137</v>
      </c>
      <c r="M993" s="17">
        <v>1.1599999999999999</v>
      </c>
      <c r="N993"/>
      <c r="O993" s="48" t="s">
        <v>115</v>
      </c>
      <c r="P993" s="48" t="s">
        <v>139</v>
      </c>
      <c r="Q993" s="48" t="s">
        <v>139</v>
      </c>
      <c r="R993" s="48" t="s">
        <v>139</v>
      </c>
      <c r="S993" s="47" t="s">
        <v>67</v>
      </c>
    </row>
    <row r="994" spans="1:19" x14ac:dyDescent="0.2">
      <c r="A994" s="45">
        <v>42837</v>
      </c>
      <c r="B994" s="20">
        <v>1</v>
      </c>
      <c r="C994" s="20">
        <v>3</v>
      </c>
      <c r="D994" s="20">
        <v>3</v>
      </c>
      <c r="E994" s="20">
        <v>1</v>
      </c>
      <c r="F994" s="20">
        <v>7</v>
      </c>
      <c r="G994" s="17" t="s">
        <v>59</v>
      </c>
      <c r="H994" s="17" t="s">
        <v>135</v>
      </c>
      <c r="I994" s="17" t="s">
        <v>140</v>
      </c>
      <c r="J994" s="17" t="s">
        <v>61</v>
      </c>
      <c r="K994" s="20" t="s">
        <v>136</v>
      </c>
      <c r="L994" s="20" t="s">
        <v>137</v>
      </c>
      <c r="M994" s="17">
        <v>1.02</v>
      </c>
      <c r="N994"/>
      <c r="O994" s="47" t="s">
        <v>114</v>
      </c>
      <c r="P994" s="47" t="s">
        <v>114</v>
      </c>
      <c r="Q994" s="47" t="s">
        <v>114</v>
      </c>
      <c r="R994" s="48">
        <v>7</v>
      </c>
      <c r="S994" s="47" t="s">
        <v>63</v>
      </c>
    </row>
    <row r="995" spans="1:19" x14ac:dyDescent="0.2">
      <c r="A995" s="45">
        <v>42837</v>
      </c>
      <c r="B995" s="20">
        <v>1</v>
      </c>
      <c r="C995" s="20">
        <v>3</v>
      </c>
      <c r="D995" s="20">
        <v>3</v>
      </c>
      <c r="E995" s="20">
        <v>1</v>
      </c>
      <c r="F995" s="20">
        <v>7</v>
      </c>
      <c r="G995" s="17" t="s">
        <v>59</v>
      </c>
      <c r="H995" s="17" t="s">
        <v>135</v>
      </c>
      <c r="I995" s="17" t="s">
        <v>141</v>
      </c>
      <c r="J995" s="17" t="s">
        <v>61</v>
      </c>
      <c r="K995" s="20" t="s">
        <v>136</v>
      </c>
      <c r="L995" s="20" t="s">
        <v>137</v>
      </c>
      <c r="M995" s="17">
        <v>1.76</v>
      </c>
      <c r="N995"/>
      <c r="O995" s="48" t="s">
        <v>142</v>
      </c>
      <c r="P995" s="48" t="s">
        <v>106</v>
      </c>
      <c r="Q995" s="48" t="s">
        <v>106</v>
      </c>
      <c r="R995" s="48" t="s">
        <v>110</v>
      </c>
      <c r="S995" s="48" t="s">
        <v>63</v>
      </c>
    </row>
    <row r="996" spans="1:19" x14ac:dyDescent="0.2">
      <c r="A996" s="45">
        <v>42837</v>
      </c>
      <c r="B996" s="20">
        <v>1</v>
      </c>
      <c r="C996" s="20">
        <v>3</v>
      </c>
      <c r="D996" s="20">
        <v>3</v>
      </c>
      <c r="E996" s="20">
        <v>1</v>
      </c>
      <c r="F996" s="20">
        <v>7</v>
      </c>
      <c r="G996" s="17" t="s">
        <v>59</v>
      </c>
      <c r="H996" s="17" t="s">
        <v>135</v>
      </c>
      <c r="I996" s="17" t="s">
        <v>143</v>
      </c>
      <c r="J996" s="17" t="s">
        <v>81</v>
      </c>
      <c r="K996" s="20" t="s">
        <v>136</v>
      </c>
      <c r="L996" s="20" t="s">
        <v>137</v>
      </c>
      <c r="M996" s="17">
        <v>1.92</v>
      </c>
      <c r="N996"/>
      <c r="O996" s="48" t="s">
        <v>115</v>
      </c>
      <c r="P996" s="48" t="s">
        <v>106</v>
      </c>
      <c r="Q996" s="48" t="s">
        <v>106</v>
      </c>
      <c r="R996" s="48" t="s">
        <v>113</v>
      </c>
      <c r="S996" s="48" t="s">
        <v>67</v>
      </c>
    </row>
    <row r="997" spans="1:19" x14ac:dyDescent="0.2">
      <c r="A997" s="45">
        <v>42837</v>
      </c>
      <c r="B997" s="20">
        <v>1</v>
      </c>
      <c r="C997" s="20">
        <v>3</v>
      </c>
      <c r="D997" s="20">
        <v>3</v>
      </c>
      <c r="E997" s="20">
        <v>1</v>
      </c>
      <c r="F997" s="20">
        <v>7</v>
      </c>
      <c r="G997" s="17" t="s">
        <v>59</v>
      </c>
      <c r="H997" s="17" t="s">
        <v>135</v>
      </c>
      <c r="I997" s="17" t="s">
        <v>144</v>
      </c>
      <c r="J997" s="17" t="s">
        <v>81</v>
      </c>
      <c r="K997" s="20" t="s">
        <v>136</v>
      </c>
      <c r="L997" s="20" t="s">
        <v>137</v>
      </c>
      <c r="M997" s="17">
        <v>0.42</v>
      </c>
      <c r="N997"/>
      <c r="O997" s="48" t="s">
        <v>115</v>
      </c>
      <c r="P997" s="48" t="s">
        <v>15</v>
      </c>
      <c r="Q997" s="48" t="s">
        <v>64</v>
      </c>
      <c r="R997" s="48" t="s">
        <v>71</v>
      </c>
      <c r="S997" s="48" t="s">
        <v>67</v>
      </c>
    </row>
    <row r="998" spans="1:19" x14ac:dyDescent="0.2">
      <c r="A998" s="45">
        <v>42837</v>
      </c>
      <c r="B998" s="20">
        <v>1</v>
      </c>
      <c r="C998" s="20">
        <v>3</v>
      </c>
      <c r="D998" s="20">
        <v>3</v>
      </c>
      <c r="E998" s="20">
        <v>1</v>
      </c>
      <c r="F998" s="20">
        <v>7</v>
      </c>
      <c r="G998" s="17" t="s">
        <v>59</v>
      </c>
      <c r="H998" s="17" t="s">
        <v>135</v>
      </c>
      <c r="I998" s="17" t="s">
        <v>145</v>
      </c>
      <c r="J998" s="17" t="s">
        <v>81</v>
      </c>
      <c r="K998" s="20" t="s">
        <v>136</v>
      </c>
      <c r="L998" s="20" t="s">
        <v>137</v>
      </c>
      <c r="M998" s="17">
        <v>1.61</v>
      </c>
      <c r="N998"/>
      <c r="O998" s="47" t="s">
        <v>115</v>
      </c>
      <c r="P998" s="47" t="s">
        <v>139</v>
      </c>
      <c r="Q998" s="47" t="s">
        <v>139</v>
      </c>
      <c r="R998" s="47" t="s">
        <v>139</v>
      </c>
      <c r="S998" s="47" t="s">
        <v>67</v>
      </c>
    </row>
    <row r="999" spans="1:19" x14ac:dyDescent="0.2">
      <c r="A999" s="45">
        <v>42837</v>
      </c>
      <c r="B999" s="20">
        <v>1</v>
      </c>
      <c r="C999" s="20">
        <v>3</v>
      </c>
      <c r="D999" s="20">
        <v>3</v>
      </c>
      <c r="E999" s="20">
        <v>1</v>
      </c>
      <c r="F999" s="20">
        <v>7</v>
      </c>
      <c r="G999" s="17" t="s">
        <v>59</v>
      </c>
      <c r="H999" s="17" t="s">
        <v>135</v>
      </c>
      <c r="I999" s="17" t="s">
        <v>146</v>
      </c>
      <c r="J999" s="17" t="s">
        <v>81</v>
      </c>
      <c r="K999" s="20" t="s">
        <v>136</v>
      </c>
      <c r="L999" s="20" t="s">
        <v>137</v>
      </c>
      <c r="M999" s="17">
        <v>1.9</v>
      </c>
      <c r="N999"/>
      <c r="O999" s="48" t="s">
        <v>115</v>
      </c>
      <c r="P999" s="48" t="s">
        <v>118</v>
      </c>
      <c r="Q999" s="48" t="s">
        <v>98</v>
      </c>
      <c r="R999" s="48" t="s">
        <v>102</v>
      </c>
      <c r="S999" s="48" t="s">
        <v>67</v>
      </c>
    </row>
    <row r="1000" spans="1:19" x14ac:dyDescent="0.2">
      <c r="A1000" s="45">
        <v>42837</v>
      </c>
      <c r="B1000" s="20">
        <v>1</v>
      </c>
      <c r="C1000" s="20">
        <v>3</v>
      </c>
      <c r="D1000" s="20">
        <v>3</v>
      </c>
      <c r="E1000" s="20">
        <v>1</v>
      </c>
      <c r="F1000" s="20">
        <v>7</v>
      </c>
      <c r="G1000" s="17" t="s">
        <v>59</v>
      </c>
      <c r="H1000" s="17" t="s">
        <v>135</v>
      </c>
      <c r="I1000" s="17" t="s">
        <v>147</v>
      </c>
      <c r="J1000" s="17" t="s">
        <v>29</v>
      </c>
      <c r="K1000" s="20" t="s">
        <v>136</v>
      </c>
      <c r="L1000" s="20" t="s">
        <v>137</v>
      </c>
      <c r="M1000" s="17">
        <v>0.76</v>
      </c>
      <c r="N1000"/>
      <c r="O1000" s="48" t="s">
        <v>115</v>
      </c>
      <c r="P1000" s="48" t="s">
        <v>116</v>
      </c>
      <c r="Q1000" s="48" t="s">
        <v>87</v>
      </c>
      <c r="R1000" s="48" t="s">
        <v>92</v>
      </c>
      <c r="S1000" s="48" t="s">
        <v>67</v>
      </c>
    </row>
    <row r="1001" spans="1:19" x14ac:dyDescent="0.2">
      <c r="A1001" s="45">
        <v>42837</v>
      </c>
      <c r="B1001" s="20">
        <v>1</v>
      </c>
      <c r="C1001" s="20">
        <v>3</v>
      </c>
      <c r="D1001" s="20">
        <v>3</v>
      </c>
      <c r="E1001" s="20">
        <v>1</v>
      </c>
      <c r="F1001" s="20">
        <v>7</v>
      </c>
      <c r="G1001" s="17" t="s">
        <v>59</v>
      </c>
      <c r="H1001" s="17" t="s">
        <v>135</v>
      </c>
      <c r="I1001" s="17" t="s">
        <v>148</v>
      </c>
      <c r="J1001" s="17" t="s">
        <v>29</v>
      </c>
      <c r="K1001" s="20" t="s">
        <v>136</v>
      </c>
      <c r="L1001" s="20" t="s">
        <v>137</v>
      </c>
      <c r="M1001" s="17">
        <v>1.47</v>
      </c>
      <c r="N1001"/>
      <c r="O1001" s="48" t="s">
        <v>115</v>
      </c>
      <c r="P1001" s="48" t="s">
        <v>118</v>
      </c>
      <c r="Q1001" s="48" t="s">
        <v>121</v>
      </c>
      <c r="R1001" s="48" t="s">
        <v>125</v>
      </c>
      <c r="S1001" s="48" t="s">
        <v>67</v>
      </c>
    </row>
    <row r="1002" spans="1:19" x14ac:dyDescent="0.2">
      <c r="A1002" s="45">
        <v>42837</v>
      </c>
      <c r="B1002" s="20">
        <v>1</v>
      </c>
      <c r="C1002" s="20">
        <v>3</v>
      </c>
      <c r="D1002" s="20">
        <v>3</v>
      </c>
      <c r="E1002" s="20">
        <v>1</v>
      </c>
      <c r="F1002" s="20">
        <v>7</v>
      </c>
      <c r="G1002" s="17" t="s">
        <v>59</v>
      </c>
      <c r="H1002" s="17" t="s">
        <v>149</v>
      </c>
      <c r="I1002" s="17" t="s">
        <v>150</v>
      </c>
      <c r="J1002" s="17" t="s">
        <v>29</v>
      </c>
      <c r="K1002" s="20" t="s">
        <v>136</v>
      </c>
      <c r="L1002" s="20" t="s">
        <v>151</v>
      </c>
      <c r="M1002" s="17">
        <v>0.7</v>
      </c>
      <c r="N1002"/>
      <c r="O1002" s="47" t="s">
        <v>114</v>
      </c>
      <c r="P1002" s="47" t="s">
        <v>114</v>
      </c>
      <c r="Q1002" s="47" t="s">
        <v>114</v>
      </c>
      <c r="R1002" s="48">
        <v>8</v>
      </c>
      <c r="S1002" s="47" t="s">
        <v>63</v>
      </c>
    </row>
    <row r="1003" spans="1:19" x14ac:dyDescent="0.2">
      <c r="A1003" s="45">
        <v>42837</v>
      </c>
      <c r="B1003" s="20">
        <v>1</v>
      </c>
      <c r="C1003" s="20">
        <v>3</v>
      </c>
      <c r="D1003" s="20">
        <v>3</v>
      </c>
      <c r="E1003" s="20">
        <v>1</v>
      </c>
      <c r="F1003" s="20">
        <v>7</v>
      </c>
      <c r="G1003" s="17" t="s">
        <v>59</v>
      </c>
      <c r="H1003" s="17" t="s">
        <v>149</v>
      </c>
      <c r="I1003" s="17" t="s">
        <v>152</v>
      </c>
      <c r="J1003" s="17" t="s">
        <v>29</v>
      </c>
      <c r="K1003" s="20" t="s">
        <v>136</v>
      </c>
      <c r="L1003" s="20" t="s">
        <v>151</v>
      </c>
      <c r="M1003" s="17">
        <v>1.0900000000000001</v>
      </c>
      <c r="N1003"/>
      <c r="O1003" s="48" t="s">
        <v>115</v>
      </c>
      <c r="P1003" s="48" t="s">
        <v>15</v>
      </c>
      <c r="Q1003" s="48" t="s">
        <v>64</v>
      </c>
      <c r="R1003" s="48" t="s">
        <v>70</v>
      </c>
      <c r="S1003" s="48" t="s">
        <v>63</v>
      </c>
    </row>
    <row r="1004" spans="1:19" x14ac:dyDescent="0.2">
      <c r="A1004" s="45">
        <v>42837</v>
      </c>
      <c r="B1004" s="20">
        <v>1</v>
      </c>
      <c r="C1004" s="20">
        <v>3</v>
      </c>
      <c r="D1004" s="20">
        <v>3</v>
      </c>
      <c r="E1004" s="20">
        <v>1</v>
      </c>
      <c r="F1004" s="20">
        <v>7</v>
      </c>
      <c r="G1004" s="17" t="s">
        <v>59</v>
      </c>
      <c r="H1004" s="17" t="s">
        <v>149</v>
      </c>
      <c r="I1004" s="17" t="s">
        <v>153</v>
      </c>
      <c r="J1004" s="17" t="s">
        <v>29</v>
      </c>
      <c r="K1004" s="20" t="s">
        <v>136</v>
      </c>
      <c r="L1004" s="20" t="s">
        <v>151</v>
      </c>
      <c r="M1004" s="17">
        <v>0.15</v>
      </c>
      <c r="N1004"/>
      <c r="O1004" s="48" t="s">
        <v>115</v>
      </c>
      <c r="P1004" s="48" t="s">
        <v>116</v>
      </c>
      <c r="Q1004" s="48" t="s">
        <v>89</v>
      </c>
      <c r="R1004" s="48" t="s">
        <v>154</v>
      </c>
      <c r="S1004" s="48" t="s">
        <v>67</v>
      </c>
    </row>
    <row r="1005" spans="1:19" x14ac:dyDescent="0.2">
      <c r="A1005" s="45">
        <v>42837</v>
      </c>
      <c r="B1005" s="20">
        <v>1</v>
      </c>
      <c r="C1005" s="20">
        <v>3</v>
      </c>
      <c r="D1005" s="20">
        <v>3</v>
      </c>
      <c r="E1005" s="20">
        <v>1</v>
      </c>
      <c r="F1005" s="20">
        <v>7</v>
      </c>
      <c r="G1005" s="17" t="s">
        <v>59</v>
      </c>
      <c r="H1005" s="17" t="s">
        <v>149</v>
      </c>
      <c r="I1005" s="17" t="s">
        <v>155</v>
      </c>
      <c r="J1005" s="17" t="s">
        <v>29</v>
      </c>
      <c r="K1005" s="20" t="s">
        <v>136</v>
      </c>
      <c r="L1005" s="20" t="s">
        <v>151</v>
      </c>
      <c r="M1005" s="17">
        <v>0.74</v>
      </c>
      <c r="N1005"/>
      <c r="O1005" s="48" t="s">
        <v>115</v>
      </c>
      <c r="P1005" s="48" t="s">
        <v>118</v>
      </c>
      <c r="Q1005" s="48" t="s">
        <v>98</v>
      </c>
      <c r="R1005" s="48" t="s">
        <v>101</v>
      </c>
      <c r="S1005" s="48" t="s">
        <v>63</v>
      </c>
    </row>
    <row r="1006" spans="1:19" x14ac:dyDescent="0.2">
      <c r="A1006" s="45">
        <v>42837</v>
      </c>
      <c r="B1006" s="20">
        <v>1</v>
      </c>
      <c r="C1006" s="20">
        <v>3</v>
      </c>
      <c r="D1006" s="20">
        <v>3</v>
      </c>
      <c r="E1006" s="20">
        <v>1</v>
      </c>
      <c r="F1006" s="20">
        <v>7</v>
      </c>
      <c r="G1006" s="17" t="s">
        <v>59</v>
      </c>
      <c r="H1006" s="17" t="s">
        <v>149</v>
      </c>
      <c r="I1006" s="17" t="s">
        <v>156</v>
      </c>
      <c r="J1006" s="17" t="s">
        <v>29</v>
      </c>
      <c r="K1006" s="20" t="s">
        <v>136</v>
      </c>
      <c r="L1006" s="20" t="s">
        <v>151</v>
      </c>
      <c r="M1006" s="17">
        <v>0.35</v>
      </c>
      <c r="N1006"/>
      <c r="O1006" s="48" t="s">
        <v>115</v>
      </c>
      <c r="P1006" s="48" t="s">
        <v>15</v>
      </c>
      <c r="Q1006" s="48" t="s">
        <v>157</v>
      </c>
      <c r="R1006" s="48" t="s">
        <v>76</v>
      </c>
      <c r="S1006" s="48" t="s">
        <v>67</v>
      </c>
    </row>
    <row r="1007" spans="1:19" x14ac:dyDescent="0.2">
      <c r="A1007" s="45">
        <v>42837</v>
      </c>
      <c r="B1007" s="20">
        <v>1</v>
      </c>
      <c r="C1007" s="20">
        <v>3</v>
      </c>
      <c r="D1007" s="20">
        <v>3</v>
      </c>
      <c r="E1007" s="20">
        <v>2</v>
      </c>
      <c r="F1007" s="20">
        <v>8</v>
      </c>
      <c r="G1007" s="17" t="s">
        <v>59</v>
      </c>
      <c r="H1007" s="17" t="s">
        <v>135</v>
      </c>
      <c r="I1007" s="17" t="s">
        <v>135</v>
      </c>
      <c r="J1007" s="17" t="s">
        <v>81</v>
      </c>
      <c r="K1007" s="20" t="s">
        <v>136</v>
      </c>
      <c r="L1007" s="20" t="s">
        <v>137</v>
      </c>
      <c r="M1007" s="17">
        <v>2.2599999999999998</v>
      </c>
      <c r="N1007"/>
      <c r="O1007" s="47" t="s">
        <v>114</v>
      </c>
      <c r="P1007" s="47" t="s">
        <v>114</v>
      </c>
      <c r="Q1007" s="47" t="s">
        <v>114</v>
      </c>
      <c r="R1007" s="48">
        <v>4</v>
      </c>
      <c r="S1007" s="47" t="s">
        <v>63</v>
      </c>
    </row>
    <row r="1008" spans="1:19" x14ac:dyDescent="0.2">
      <c r="A1008" s="45">
        <v>42837</v>
      </c>
      <c r="B1008" s="20">
        <v>1</v>
      </c>
      <c r="C1008" s="20">
        <v>3</v>
      </c>
      <c r="D1008" s="20">
        <v>3</v>
      </c>
      <c r="E1008" s="20">
        <v>2</v>
      </c>
      <c r="F1008" s="20">
        <v>8</v>
      </c>
      <c r="G1008" s="17" t="s">
        <v>59</v>
      </c>
      <c r="H1008" s="17" t="s">
        <v>135</v>
      </c>
      <c r="I1008" s="17" t="s">
        <v>138</v>
      </c>
      <c r="J1008" s="17" t="s">
        <v>81</v>
      </c>
      <c r="K1008" s="20" t="s">
        <v>136</v>
      </c>
      <c r="L1008" s="20" t="s">
        <v>137</v>
      </c>
      <c r="M1008" s="17">
        <v>1.66</v>
      </c>
      <c r="N1008"/>
      <c r="O1008" s="48" t="s">
        <v>115</v>
      </c>
      <c r="P1008" s="48" t="s">
        <v>139</v>
      </c>
      <c r="Q1008" s="48" t="s">
        <v>139</v>
      </c>
      <c r="R1008" s="48" t="s">
        <v>139</v>
      </c>
      <c r="S1008" s="47" t="s">
        <v>67</v>
      </c>
    </row>
    <row r="1009" spans="1:19" x14ac:dyDescent="0.2">
      <c r="A1009" s="45">
        <v>42837</v>
      </c>
      <c r="B1009" s="20">
        <v>1</v>
      </c>
      <c r="C1009" s="20">
        <v>3</v>
      </c>
      <c r="D1009" s="20">
        <v>3</v>
      </c>
      <c r="E1009" s="20">
        <v>2</v>
      </c>
      <c r="F1009" s="20">
        <v>8</v>
      </c>
      <c r="G1009" s="17" t="s">
        <v>59</v>
      </c>
      <c r="H1009" s="17" t="s">
        <v>135</v>
      </c>
      <c r="I1009" s="17" t="s">
        <v>140</v>
      </c>
      <c r="J1009" s="17" t="s">
        <v>81</v>
      </c>
      <c r="K1009" s="20" t="s">
        <v>136</v>
      </c>
      <c r="L1009" s="20" t="s">
        <v>137</v>
      </c>
      <c r="M1009" s="17">
        <v>0.46</v>
      </c>
      <c r="N1009"/>
      <c r="O1009" s="47" t="s">
        <v>114</v>
      </c>
      <c r="P1009" s="47" t="s">
        <v>114</v>
      </c>
      <c r="Q1009" s="47" t="s">
        <v>114</v>
      </c>
      <c r="R1009" s="48">
        <v>7</v>
      </c>
      <c r="S1009" s="47" t="s">
        <v>63</v>
      </c>
    </row>
    <row r="1010" spans="1:19" x14ac:dyDescent="0.2">
      <c r="A1010" s="45">
        <v>42837</v>
      </c>
      <c r="B1010" s="20">
        <v>1</v>
      </c>
      <c r="C1010" s="20">
        <v>3</v>
      </c>
      <c r="D1010" s="20">
        <v>3</v>
      </c>
      <c r="E1010" s="20">
        <v>2</v>
      </c>
      <c r="F1010" s="20">
        <v>8</v>
      </c>
      <c r="G1010" s="17" t="s">
        <v>59</v>
      </c>
      <c r="H1010" s="17" t="s">
        <v>135</v>
      </c>
      <c r="I1010" s="17" t="s">
        <v>141</v>
      </c>
      <c r="J1010" s="17" t="s">
        <v>81</v>
      </c>
      <c r="K1010" s="20" t="s">
        <v>136</v>
      </c>
      <c r="L1010" s="20" t="s">
        <v>137</v>
      </c>
      <c r="M1010" s="17">
        <v>0.56999999999999995</v>
      </c>
      <c r="N1010"/>
      <c r="O1010" s="48" t="s">
        <v>142</v>
      </c>
      <c r="P1010" s="48" t="s">
        <v>106</v>
      </c>
      <c r="Q1010" s="48" t="s">
        <v>106</v>
      </c>
      <c r="R1010" s="48" t="s">
        <v>110</v>
      </c>
      <c r="S1010" s="48" t="s">
        <v>63</v>
      </c>
    </row>
    <row r="1011" spans="1:19" x14ac:dyDescent="0.2">
      <c r="A1011" s="45">
        <v>42837</v>
      </c>
      <c r="B1011" s="20">
        <v>1</v>
      </c>
      <c r="C1011" s="20">
        <v>3</v>
      </c>
      <c r="D1011" s="20">
        <v>3</v>
      </c>
      <c r="E1011" s="20">
        <v>2</v>
      </c>
      <c r="F1011" s="20">
        <v>8</v>
      </c>
      <c r="G1011" s="17" t="s">
        <v>59</v>
      </c>
      <c r="H1011" s="17" t="s">
        <v>135</v>
      </c>
      <c r="I1011" s="17" t="s">
        <v>143</v>
      </c>
      <c r="J1011" s="17" t="s">
        <v>29</v>
      </c>
      <c r="K1011" s="20" t="s">
        <v>136</v>
      </c>
      <c r="L1011" s="20" t="s">
        <v>137</v>
      </c>
      <c r="M1011" s="17">
        <v>1.29</v>
      </c>
      <c r="N1011"/>
      <c r="O1011" s="48" t="s">
        <v>115</v>
      </c>
      <c r="P1011" s="48" t="s">
        <v>106</v>
      </c>
      <c r="Q1011" s="48" t="s">
        <v>106</v>
      </c>
      <c r="R1011" s="48" t="s">
        <v>113</v>
      </c>
      <c r="S1011" s="48" t="s">
        <v>67</v>
      </c>
    </row>
    <row r="1012" spans="1:19" x14ac:dyDescent="0.2">
      <c r="A1012" s="45">
        <v>42837</v>
      </c>
      <c r="B1012" s="20">
        <v>1</v>
      </c>
      <c r="C1012" s="20">
        <v>3</v>
      </c>
      <c r="D1012" s="20">
        <v>3</v>
      </c>
      <c r="E1012" s="20">
        <v>2</v>
      </c>
      <c r="F1012" s="20">
        <v>8</v>
      </c>
      <c r="G1012" s="17" t="s">
        <v>59</v>
      </c>
      <c r="H1012" s="17" t="s">
        <v>135</v>
      </c>
      <c r="I1012" s="17" t="s">
        <v>144</v>
      </c>
      <c r="J1012" s="17" t="s">
        <v>29</v>
      </c>
      <c r="K1012" s="20" t="s">
        <v>136</v>
      </c>
      <c r="L1012" s="20" t="s">
        <v>137</v>
      </c>
      <c r="M1012" s="17">
        <v>0.77</v>
      </c>
      <c r="N1012"/>
      <c r="O1012" s="48" t="s">
        <v>115</v>
      </c>
      <c r="P1012" s="48" t="s">
        <v>15</v>
      </c>
      <c r="Q1012" s="48" t="s">
        <v>64</v>
      </c>
      <c r="R1012" s="48" t="s">
        <v>71</v>
      </c>
      <c r="S1012" s="48" t="s">
        <v>67</v>
      </c>
    </row>
    <row r="1013" spans="1:19" x14ac:dyDescent="0.2">
      <c r="A1013" s="45">
        <v>42837</v>
      </c>
      <c r="B1013" s="20">
        <v>1</v>
      </c>
      <c r="C1013" s="20">
        <v>3</v>
      </c>
      <c r="D1013" s="20">
        <v>3</v>
      </c>
      <c r="E1013" s="20">
        <v>2</v>
      </c>
      <c r="F1013" s="20">
        <v>8</v>
      </c>
      <c r="G1013" s="17" t="s">
        <v>59</v>
      </c>
      <c r="H1013" s="17" t="s">
        <v>135</v>
      </c>
      <c r="I1013" s="17" t="s">
        <v>145</v>
      </c>
      <c r="J1013" s="17" t="s">
        <v>29</v>
      </c>
      <c r="K1013" s="20" t="s">
        <v>136</v>
      </c>
      <c r="L1013" s="20" t="s">
        <v>137</v>
      </c>
      <c r="M1013" s="17">
        <v>4.1100000000000003</v>
      </c>
      <c r="N1013"/>
      <c r="O1013" s="47" t="s">
        <v>115</v>
      </c>
      <c r="P1013" s="47" t="s">
        <v>139</v>
      </c>
      <c r="Q1013" s="47" t="s">
        <v>139</v>
      </c>
      <c r="R1013" s="47" t="s">
        <v>139</v>
      </c>
      <c r="S1013" s="47" t="s">
        <v>67</v>
      </c>
    </row>
    <row r="1014" spans="1:19" x14ac:dyDescent="0.2">
      <c r="A1014" s="45">
        <v>42837</v>
      </c>
      <c r="B1014" s="20">
        <v>1</v>
      </c>
      <c r="C1014" s="20">
        <v>3</v>
      </c>
      <c r="D1014" s="20">
        <v>3</v>
      </c>
      <c r="E1014" s="20">
        <v>2</v>
      </c>
      <c r="F1014" s="20">
        <v>8</v>
      </c>
      <c r="G1014" s="17" t="s">
        <v>59</v>
      </c>
      <c r="H1014" s="17" t="s">
        <v>135</v>
      </c>
      <c r="I1014" s="17" t="s">
        <v>146</v>
      </c>
      <c r="J1014" s="17" t="s">
        <v>29</v>
      </c>
      <c r="K1014" s="20" t="s">
        <v>136</v>
      </c>
      <c r="L1014" s="20" t="s">
        <v>137</v>
      </c>
      <c r="M1014" s="17">
        <v>0.45</v>
      </c>
      <c r="N1014"/>
      <c r="O1014" s="48" t="s">
        <v>115</v>
      </c>
      <c r="P1014" s="48" t="s">
        <v>118</v>
      </c>
      <c r="Q1014" s="48" t="s">
        <v>98</v>
      </c>
      <c r="R1014" s="48" t="s">
        <v>102</v>
      </c>
      <c r="S1014" s="48" t="s">
        <v>67</v>
      </c>
    </row>
    <row r="1015" spans="1:19" x14ac:dyDescent="0.2">
      <c r="A1015" s="45">
        <v>42837</v>
      </c>
      <c r="B1015" s="20">
        <v>1</v>
      </c>
      <c r="C1015" s="20">
        <v>3</v>
      </c>
      <c r="D1015" s="20">
        <v>3</v>
      </c>
      <c r="E1015" s="20">
        <v>2</v>
      </c>
      <c r="F1015" s="20">
        <v>8</v>
      </c>
      <c r="G1015" s="17" t="s">
        <v>59</v>
      </c>
      <c r="H1015" s="17" t="s">
        <v>135</v>
      </c>
      <c r="I1015" s="17" t="s">
        <v>147</v>
      </c>
      <c r="J1015" s="17" t="s">
        <v>61</v>
      </c>
      <c r="K1015" s="20" t="s">
        <v>136</v>
      </c>
      <c r="L1015" s="20" t="s">
        <v>137</v>
      </c>
      <c r="M1015" s="17">
        <v>0.8</v>
      </c>
      <c r="N1015"/>
      <c r="O1015" s="48" t="s">
        <v>115</v>
      </c>
      <c r="P1015" s="48" t="s">
        <v>116</v>
      </c>
      <c r="Q1015" s="48" t="s">
        <v>87</v>
      </c>
      <c r="R1015" s="48" t="s">
        <v>92</v>
      </c>
      <c r="S1015" s="48" t="s">
        <v>67</v>
      </c>
    </row>
    <row r="1016" spans="1:19" x14ac:dyDescent="0.2">
      <c r="A1016" s="45">
        <v>42837</v>
      </c>
      <c r="B1016" s="20">
        <v>1</v>
      </c>
      <c r="C1016" s="20">
        <v>3</v>
      </c>
      <c r="D1016" s="20">
        <v>3</v>
      </c>
      <c r="E1016" s="20">
        <v>2</v>
      </c>
      <c r="F1016" s="20">
        <v>8</v>
      </c>
      <c r="G1016" s="17" t="s">
        <v>59</v>
      </c>
      <c r="H1016" s="17" t="s">
        <v>135</v>
      </c>
      <c r="I1016" s="17" t="s">
        <v>148</v>
      </c>
      <c r="J1016" s="17" t="s">
        <v>61</v>
      </c>
      <c r="K1016" s="20" t="s">
        <v>136</v>
      </c>
      <c r="L1016" s="20" t="s">
        <v>137</v>
      </c>
      <c r="M1016" s="17">
        <v>1.44</v>
      </c>
      <c r="N1016"/>
      <c r="O1016" s="48" t="s">
        <v>115</v>
      </c>
      <c r="P1016" s="48" t="s">
        <v>118</v>
      </c>
      <c r="Q1016" s="48" t="s">
        <v>121</v>
      </c>
      <c r="R1016" s="48" t="s">
        <v>125</v>
      </c>
      <c r="S1016" s="48" t="s">
        <v>67</v>
      </c>
    </row>
    <row r="1017" spans="1:19" x14ac:dyDescent="0.2">
      <c r="A1017" s="45">
        <v>42837</v>
      </c>
      <c r="B1017" s="20">
        <v>1</v>
      </c>
      <c r="C1017" s="20">
        <v>3</v>
      </c>
      <c r="D1017" s="20">
        <v>3</v>
      </c>
      <c r="E1017" s="20">
        <v>2</v>
      </c>
      <c r="F1017" s="20">
        <v>8</v>
      </c>
      <c r="G1017" s="17" t="s">
        <v>59</v>
      </c>
      <c r="H1017" s="17" t="s">
        <v>149</v>
      </c>
      <c r="I1017" s="17" t="s">
        <v>150</v>
      </c>
      <c r="J1017" s="17" t="s">
        <v>61</v>
      </c>
      <c r="K1017" s="20" t="s">
        <v>136</v>
      </c>
      <c r="L1017" s="20" t="s">
        <v>151</v>
      </c>
      <c r="M1017" s="17">
        <v>0.84</v>
      </c>
      <c r="N1017"/>
      <c r="O1017" s="47" t="s">
        <v>114</v>
      </c>
      <c r="P1017" s="47" t="s">
        <v>114</v>
      </c>
      <c r="Q1017" s="47" t="s">
        <v>114</v>
      </c>
      <c r="R1017" s="48">
        <v>8</v>
      </c>
      <c r="S1017" s="47" t="s">
        <v>63</v>
      </c>
    </row>
    <row r="1018" spans="1:19" x14ac:dyDescent="0.2">
      <c r="A1018" s="45">
        <v>42837</v>
      </c>
      <c r="B1018" s="20">
        <v>1</v>
      </c>
      <c r="C1018" s="20">
        <v>3</v>
      </c>
      <c r="D1018" s="20">
        <v>3</v>
      </c>
      <c r="E1018" s="20">
        <v>2</v>
      </c>
      <c r="F1018" s="20">
        <v>8</v>
      </c>
      <c r="G1018" s="17" t="s">
        <v>59</v>
      </c>
      <c r="H1018" s="17" t="s">
        <v>149</v>
      </c>
      <c r="I1018" s="17" t="s">
        <v>152</v>
      </c>
      <c r="J1018" s="17" t="s">
        <v>61</v>
      </c>
      <c r="K1018" s="20" t="s">
        <v>136</v>
      </c>
      <c r="L1018" s="20" t="s">
        <v>151</v>
      </c>
      <c r="M1018" s="17">
        <v>1.26</v>
      </c>
      <c r="N1018"/>
      <c r="O1018" s="48" t="s">
        <v>115</v>
      </c>
      <c r="P1018" s="48" t="s">
        <v>15</v>
      </c>
      <c r="Q1018" s="48" t="s">
        <v>64</v>
      </c>
      <c r="R1018" s="48" t="s">
        <v>70</v>
      </c>
      <c r="S1018" s="48" t="s">
        <v>63</v>
      </c>
    </row>
    <row r="1019" spans="1:19" x14ac:dyDescent="0.2">
      <c r="A1019" s="45">
        <v>42837</v>
      </c>
      <c r="B1019" s="20">
        <v>1</v>
      </c>
      <c r="C1019" s="20">
        <v>3</v>
      </c>
      <c r="D1019" s="20">
        <v>3</v>
      </c>
      <c r="E1019" s="20">
        <v>2</v>
      </c>
      <c r="F1019" s="20">
        <v>8</v>
      </c>
      <c r="G1019" s="17" t="s">
        <v>59</v>
      </c>
      <c r="H1019" s="17" t="s">
        <v>149</v>
      </c>
      <c r="I1019" s="17" t="s">
        <v>153</v>
      </c>
      <c r="J1019" s="17" t="s">
        <v>61</v>
      </c>
      <c r="K1019" s="20" t="s">
        <v>136</v>
      </c>
      <c r="L1019" s="20" t="s">
        <v>151</v>
      </c>
      <c r="M1019" s="17">
        <v>1.9</v>
      </c>
      <c r="N1019"/>
      <c r="O1019" s="48" t="s">
        <v>115</v>
      </c>
      <c r="P1019" s="48" t="s">
        <v>116</v>
      </c>
      <c r="Q1019" s="48" t="s">
        <v>89</v>
      </c>
      <c r="R1019" s="48" t="s">
        <v>154</v>
      </c>
      <c r="S1019" s="48" t="s">
        <v>67</v>
      </c>
    </row>
    <row r="1020" spans="1:19" x14ac:dyDescent="0.2">
      <c r="A1020" s="45">
        <v>42837</v>
      </c>
      <c r="B1020" s="20">
        <v>1</v>
      </c>
      <c r="C1020" s="20">
        <v>3</v>
      </c>
      <c r="D1020" s="20">
        <v>3</v>
      </c>
      <c r="E1020" s="20">
        <v>2</v>
      </c>
      <c r="F1020" s="20">
        <v>8</v>
      </c>
      <c r="G1020" s="17" t="s">
        <v>59</v>
      </c>
      <c r="H1020" s="17" t="s">
        <v>149</v>
      </c>
      <c r="I1020" s="17" t="s">
        <v>155</v>
      </c>
      <c r="J1020" s="17" t="s">
        <v>61</v>
      </c>
      <c r="K1020" s="20" t="s">
        <v>136</v>
      </c>
      <c r="L1020" s="20" t="s">
        <v>151</v>
      </c>
      <c r="M1020" s="17">
        <v>1.36</v>
      </c>
      <c r="N1020"/>
      <c r="O1020" s="48" t="s">
        <v>115</v>
      </c>
      <c r="P1020" s="48" t="s">
        <v>118</v>
      </c>
      <c r="Q1020" s="48" t="s">
        <v>98</v>
      </c>
      <c r="R1020" s="48" t="s">
        <v>101</v>
      </c>
      <c r="S1020" s="48" t="s">
        <v>63</v>
      </c>
    </row>
    <row r="1021" spans="1:19" x14ac:dyDescent="0.2">
      <c r="A1021" s="45">
        <v>42837</v>
      </c>
      <c r="B1021" s="20">
        <v>1</v>
      </c>
      <c r="C1021" s="20">
        <v>3</v>
      </c>
      <c r="D1021" s="20">
        <v>3</v>
      </c>
      <c r="E1021" s="20">
        <v>2</v>
      </c>
      <c r="F1021" s="20">
        <v>8</v>
      </c>
      <c r="G1021" s="17" t="s">
        <v>59</v>
      </c>
      <c r="H1021" s="17" t="s">
        <v>149</v>
      </c>
      <c r="I1021" s="17" t="s">
        <v>156</v>
      </c>
      <c r="J1021" s="17" t="s">
        <v>61</v>
      </c>
      <c r="K1021" s="20" t="s">
        <v>136</v>
      </c>
      <c r="L1021" s="20" t="s">
        <v>151</v>
      </c>
      <c r="M1021" s="17">
        <v>1.92</v>
      </c>
      <c r="N1021"/>
      <c r="O1021" s="48" t="s">
        <v>115</v>
      </c>
      <c r="P1021" s="48" t="s">
        <v>15</v>
      </c>
      <c r="Q1021" s="48" t="s">
        <v>157</v>
      </c>
      <c r="R1021" s="48" t="s">
        <v>76</v>
      </c>
      <c r="S1021" s="48" t="s">
        <v>67</v>
      </c>
    </row>
    <row r="1022" spans="1:19" x14ac:dyDescent="0.2">
      <c r="A1022" s="45">
        <v>42837</v>
      </c>
      <c r="B1022" s="20">
        <v>1</v>
      </c>
      <c r="C1022" s="20">
        <v>3</v>
      </c>
      <c r="D1022" s="20">
        <v>3</v>
      </c>
      <c r="E1022" s="20">
        <v>3</v>
      </c>
      <c r="F1022" s="20">
        <v>9</v>
      </c>
      <c r="G1022" s="17" t="s">
        <v>59</v>
      </c>
      <c r="H1022" s="17" t="s">
        <v>135</v>
      </c>
      <c r="I1022" s="17" t="s">
        <v>135</v>
      </c>
      <c r="J1022" s="17" t="s">
        <v>29</v>
      </c>
      <c r="K1022" s="20" t="s">
        <v>136</v>
      </c>
      <c r="L1022" s="20" t="s">
        <v>137</v>
      </c>
      <c r="M1022" s="17">
        <v>1.7</v>
      </c>
      <c r="N1022"/>
      <c r="O1022" s="47" t="s">
        <v>114</v>
      </c>
      <c r="P1022" s="47" t="s">
        <v>114</v>
      </c>
      <c r="Q1022" s="47" t="s">
        <v>114</v>
      </c>
      <c r="R1022" s="48">
        <v>4</v>
      </c>
      <c r="S1022" s="47" t="s">
        <v>63</v>
      </c>
    </row>
    <row r="1023" spans="1:19" x14ac:dyDescent="0.2">
      <c r="A1023" s="45">
        <v>42837</v>
      </c>
      <c r="B1023" s="20">
        <v>1</v>
      </c>
      <c r="C1023" s="20">
        <v>3</v>
      </c>
      <c r="D1023" s="20">
        <v>3</v>
      </c>
      <c r="E1023" s="20">
        <v>3</v>
      </c>
      <c r="F1023" s="20">
        <v>9</v>
      </c>
      <c r="G1023" s="17" t="s">
        <v>59</v>
      </c>
      <c r="H1023" s="17" t="s">
        <v>135</v>
      </c>
      <c r="I1023" s="17" t="s">
        <v>138</v>
      </c>
      <c r="J1023" s="17" t="s">
        <v>29</v>
      </c>
      <c r="K1023" s="20" t="s">
        <v>136</v>
      </c>
      <c r="L1023" s="20" t="s">
        <v>137</v>
      </c>
      <c r="M1023" s="17">
        <v>0.74</v>
      </c>
      <c r="N1023"/>
      <c r="O1023" s="48" t="s">
        <v>115</v>
      </c>
      <c r="P1023" s="48" t="s">
        <v>139</v>
      </c>
      <c r="Q1023" s="48" t="s">
        <v>139</v>
      </c>
      <c r="R1023" s="48" t="s">
        <v>139</v>
      </c>
      <c r="S1023" s="47" t="s">
        <v>67</v>
      </c>
    </row>
    <row r="1024" spans="1:19" x14ac:dyDescent="0.2">
      <c r="A1024" s="45">
        <v>42837</v>
      </c>
      <c r="B1024" s="20">
        <v>1</v>
      </c>
      <c r="C1024" s="20">
        <v>3</v>
      </c>
      <c r="D1024" s="20">
        <v>3</v>
      </c>
      <c r="E1024" s="20">
        <v>3</v>
      </c>
      <c r="F1024" s="20">
        <v>9</v>
      </c>
      <c r="G1024" s="17" t="s">
        <v>59</v>
      </c>
      <c r="H1024" s="17" t="s">
        <v>135</v>
      </c>
      <c r="I1024" s="17" t="s">
        <v>140</v>
      </c>
      <c r="J1024" s="17" t="s">
        <v>29</v>
      </c>
      <c r="K1024" s="20" t="s">
        <v>136</v>
      </c>
      <c r="L1024" s="20" t="s">
        <v>137</v>
      </c>
      <c r="M1024" s="17">
        <v>0.68</v>
      </c>
      <c r="N1024"/>
      <c r="O1024" s="47" t="s">
        <v>114</v>
      </c>
      <c r="P1024" s="47" t="s">
        <v>114</v>
      </c>
      <c r="Q1024" s="47" t="s">
        <v>114</v>
      </c>
      <c r="R1024" s="48">
        <v>7</v>
      </c>
      <c r="S1024" s="47" t="s">
        <v>63</v>
      </c>
    </row>
    <row r="1025" spans="1:19" x14ac:dyDescent="0.2">
      <c r="A1025" s="45">
        <v>42837</v>
      </c>
      <c r="B1025" s="20">
        <v>1</v>
      </c>
      <c r="C1025" s="20">
        <v>3</v>
      </c>
      <c r="D1025" s="20">
        <v>3</v>
      </c>
      <c r="E1025" s="20">
        <v>3</v>
      </c>
      <c r="F1025" s="20">
        <v>9</v>
      </c>
      <c r="G1025" s="17" t="s">
        <v>59</v>
      </c>
      <c r="H1025" s="17" t="s">
        <v>135</v>
      </c>
      <c r="I1025" s="17" t="s">
        <v>141</v>
      </c>
      <c r="J1025" s="17" t="s">
        <v>29</v>
      </c>
      <c r="K1025" s="20" t="s">
        <v>136</v>
      </c>
      <c r="L1025" s="20" t="s">
        <v>137</v>
      </c>
      <c r="M1025" s="17">
        <v>0.73</v>
      </c>
      <c r="N1025"/>
      <c r="O1025" s="48" t="s">
        <v>142</v>
      </c>
      <c r="P1025" s="48" t="s">
        <v>106</v>
      </c>
      <c r="Q1025" s="48" t="s">
        <v>106</v>
      </c>
      <c r="R1025" s="48" t="s">
        <v>110</v>
      </c>
      <c r="S1025" s="48" t="s">
        <v>63</v>
      </c>
    </row>
    <row r="1026" spans="1:19" x14ac:dyDescent="0.2">
      <c r="A1026" s="45">
        <v>42837</v>
      </c>
      <c r="B1026" s="20">
        <v>1</v>
      </c>
      <c r="C1026" s="20">
        <v>3</v>
      </c>
      <c r="D1026" s="20">
        <v>3</v>
      </c>
      <c r="E1026" s="20">
        <v>3</v>
      </c>
      <c r="F1026" s="20">
        <v>9</v>
      </c>
      <c r="G1026" s="17" t="s">
        <v>59</v>
      </c>
      <c r="H1026" s="17" t="s">
        <v>135</v>
      </c>
      <c r="I1026" s="17" t="s">
        <v>143</v>
      </c>
      <c r="J1026" s="17" t="s">
        <v>61</v>
      </c>
      <c r="K1026" s="20" t="s">
        <v>136</v>
      </c>
      <c r="L1026" s="20" t="s">
        <v>137</v>
      </c>
      <c r="M1026" s="17">
        <v>1.72</v>
      </c>
      <c r="N1026"/>
      <c r="O1026" s="48" t="s">
        <v>115</v>
      </c>
      <c r="P1026" s="48" t="s">
        <v>106</v>
      </c>
      <c r="Q1026" s="48" t="s">
        <v>106</v>
      </c>
      <c r="R1026" s="48" t="s">
        <v>113</v>
      </c>
      <c r="S1026" s="48" t="s">
        <v>67</v>
      </c>
    </row>
    <row r="1027" spans="1:19" x14ac:dyDescent="0.2">
      <c r="A1027" s="45">
        <v>42837</v>
      </c>
      <c r="B1027" s="20">
        <v>1</v>
      </c>
      <c r="C1027" s="20">
        <v>3</v>
      </c>
      <c r="D1027" s="20">
        <v>3</v>
      </c>
      <c r="E1027" s="20">
        <v>3</v>
      </c>
      <c r="F1027" s="20">
        <v>9</v>
      </c>
      <c r="G1027" s="17" t="s">
        <v>59</v>
      </c>
      <c r="H1027" s="17" t="s">
        <v>135</v>
      </c>
      <c r="I1027" s="17" t="s">
        <v>144</v>
      </c>
      <c r="J1027" s="17" t="s">
        <v>61</v>
      </c>
      <c r="K1027" s="20" t="s">
        <v>136</v>
      </c>
      <c r="L1027" s="20" t="s">
        <v>137</v>
      </c>
      <c r="M1027" s="17">
        <v>1.89</v>
      </c>
      <c r="N1027"/>
      <c r="O1027" s="48" t="s">
        <v>115</v>
      </c>
      <c r="P1027" s="48" t="s">
        <v>15</v>
      </c>
      <c r="Q1027" s="48" t="s">
        <v>64</v>
      </c>
      <c r="R1027" s="48" t="s">
        <v>71</v>
      </c>
      <c r="S1027" s="48" t="s">
        <v>67</v>
      </c>
    </row>
    <row r="1028" spans="1:19" x14ac:dyDescent="0.2">
      <c r="A1028" s="45">
        <v>42837</v>
      </c>
      <c r="B1028" s="20">
        <v>1</v>
      </c>
      <c r="C1028" s="20">
        <v>3</v>
      </c>
      <c r="D1028" s="20">
        <v>3</v>
      </c>
      <c r="E1028" s="20">
        <v>3</v>
      </c>
      <c r="F1028" s="20">
        <v>9</v>
      </c>
      <c r="G1028" s="17" t="s">
        <v>59</v>
      </c>
      <c r="H1028" s="17" t="s">
        <v>135</v>
      </c>
      <c r="I1028" s="17" t="s">
        <v>145</v>
      </c>
      <c r="J1028" s="17" t="s">
        <v>61</v>
      </c>
      <c r="K1028" s="20" t="s">
        <v>136</v>
      </c>
      <c r="L1028" s="20" t="s">
        <v>137</v>
      </c>
      <c r="M1028" s="17">
        <v>5.97</v>
      </c>
      <c r="N1028"/>
      <c r="O1028" s="47" t="s">
        <v>115</v>
      </c>
      <c r="P1028" s="47" t="s">
        <v>139</v>
      </c>
      <c r="Q1028" s="47" t="s">
        <v>139</v>
      </c>
      <c r="R1028" s="47" t="s">
        <v>139</v>
      </c>
      <c r="S1028" s="47" t="s">
        <v>67</v>
      </c>
    </row>
    <row r="1029" spans="1:19" x14ac:dyDescent="0.2">
      <c r="A1029" s="45">
        <v>42837</v>
      </c>
      <c r="B1029" s="20">
        <v>1</v>
      </c>
      <c r="C1029" s="20">
        <v>3</v>
      </c>
      <c r="D1029" s="20">
        <v>3</v>
      </c>
      <c r="E1029" s="20">
        <v>3</v>
      </c>
      <c r="F1029" s="20">
        <v>9</v>
      </c>
      <c r="G1029" s="17" t="s">
        <v>59</v>
      </c>
      <c r="H1029" s="17" t="s">
        <v>135</v>
      </c>
      <c r="I1029" s="17" t="s">
        <v>146</v>
      </c>
      <c r="J1029" s="17" t="s">
        <v>61</v>
      </c>
      <c r="K1029" s="20" t="s">
        <v>136</v>
      </c>
      <c r="L1029" s="20" t="s">
        <v>137</v>
      </c>
      <c r="M1029" s="17">
        <v>1.26</v>
      </c>
      <c r="N1029"/>
      <c r="O1029" s="48" t="s">
        <v>115</v>
      </c>
      <c r="P1029" s="48" t="s">
        <v>118</v>
      </c>
      <c r="Q1029" s="48" t="s">
        <v>98</v>
      </c>
      <c r="R1029" s="48" t="s">
        <v>102</v>
      </c>
      <c r="S1029" s="48" t="s">
        <v>67</v>
      </c>
    </row>
    <row r="1030" spans="1:19" x14ac:dyDescent="0.2">
      <c r="A1030" s="45">
        <v>42837</v>
      </c>
      <c r="B1030" s="20">
        <v>1</v>
      </c>
      <c r="C1030" s="20">
        <v>3</v>
      </c>
      <c r="D1030" s="20">
        <v>3</v>
      </c>
      <c r="E1030" s="20">
        <v>3</v>
      </c>
      <c r="F1030" s="20">
        <v>9</v>
      </c>
      <c r="G1030" s="17" t="s">
        <v>59</v>
      </c>
      <c r="H1030" s="17" t="s">
        <v>135</v>
      </c>
      <c r="I1030" s="17" t="s">
        <v>147</v>
      </c>
      <c r="J1030" s="17" t="s">
        <v>81</v>
      </c>
      <c r="K1030" s="20" t="s">
        <v>136</v>
      </c>
      <c r="L1030" s="20" t="s">
        <v>137</v>
      </c>
      <c r="M1030" s="17">
        <v>0.53</v>
      </c>
      <c r="N1030"/>
      <c r="O1030" s="48" t="s">
        <v>115</v>
      </c>
      <c r="P1030" s="48" t="s">
        <v>116</v>
      </c>
      <c r="Q1030" s="48" t="s">
        <v>87</v>
      </c>
      <c r="R1030" s="48" t="s">
        <v>92</v>
      </c>
      <c r="S1030" s="48" t="s">
        <v>67</v>
      </c>
    </row>
    <row r="1031" spans="1:19" x14ac:dyDescent="0.2">
      <c r="A1031" s="45">
        <v>42837</v>
      </c>
      <c r="B1031" s="20">
        <v>1</v>
      </c>
      <c r="C1031" s="20">
        <v>3</v>
      </c>
      <c r="D1031" s="20">
        <v>3</v>
      </c>
      <c r="E1031" s="20">
        <v>3</v>
      </c>
      <c r="F1031" s="20">
        <v>9</v>
      </c>
      <c r="G1031" s="17" t="s">
        <v>59</v>
      </c>
      <c r="H1031" s="17" t="s">
        <v>135</v>
      </c>
      <c r="I1031" s="17" t="s">
        <v>148</v>
      </c>
      <c r="J1031" s="17" t="s">
        <v>81</v>
      </c>
      <c r="K1031" s="20" t="s">
        <v>136</v>
      </c>
      <c r="L1031" s="20" t="s">
        <v>137</v>
      </c>
      <c r="M1031" s="17">
        <v>0.17</v>
      </c>
      <c r="N1031"/>
      <c r="O1031" s="48" t="s">
        <v>115</v>
      </c>
      <c r="P1031" s="48" t="s">
        <v>118</v>
      </c>
      <c r="Q1031" s="48" t="s">
        <v>121</v>
      </c>
      <c r="R1031" s="48" t="s">
        <v>125</v>
      </c>
      <c r="S1031" s="48" t="s">
        <v>67</v>
      </c>
    </row>
    <row r="1032" spans="1:19" x14ac:dyDescent="0.2">
      <c r="A1032" s="45">
        <v>42837</v>
      </c>
      <c r="B1032" s="20">
        <v>1</v>
      </c>
      <c r="C1032" s="20">
        <v>3</v>
      </c>
      <c r="D1032" s="20">
        <v>3</v>
      </c>
      <c r="E1032" s="20">
        <v>3</v>
      </c>
      <c r="F1032" s="20">
        <v>9</v>
      </c>
      <c r="G1032" s="17" t="s">
        <v>59</v>
      </c>
      <c r="H1032" s="17" t="s">
        <v>149</v>
      </c>
      <c r="I1032" s="17" t="s">
        <v>150</v>
      </c>
      <c r="J1032" s="17" t="s">
        <v>81</v>
      </c>
      <c r="K1032" s="20" t="s">
        <v>136</v>
      </c>
      <c r="L1032" s="20" t="s">
        <v>151</v>
      </c>
      <c r="M1032" s="17">
        <v>1.2</v>
      </c>
      <c r="N1032"/>
      <c r="O1032" s="47" t="s">
        <v>114</v>
      </c>
      <c r="P1032" s="47" t="s">
        <v>114</v>
      </c>
      <c r="Q1032" s="47" t="s">
        <v>114</v>
      </c>
      <c r="R1032" s="48">
        <v>8</v>
      </c>
      <c r="S1032" s="47" t="s">
        <v>63</v>
      </c>
    </row>
    <row r="1033" spans="1:19" x14ac:dyDescent="0.2">
      <c r="A1033" s="45">
        <v>42837</v>
      </c>
      <c r="B1033" s="20">
        <v>1</v>
      </c>
      <c r="C1033" s="20">
        <v>3</v>
      </c>
      <c r="D1033" s="20">
        <v>3</v>
      </c>
      <c r="E1033" s="20">
        <v>3</v>
      </c>
      <c r="F1033" s="20">
        <v>9</v>
      </c>
      <c r="G1033" s="17" t="s">
        <v>59</v>
      </c>
      <c r="H1033" s="17" t="s">
        <v>149</v>
      </c>
      <c r="I1033" s="17" t="s">
        <v>152</v>
      </c>
      <c r="J1033" s="17" t="s">
        <v>81</v>
      </c>
      <c r="K1033" s="20" t="s">
        <v>136</v>
      </c>
      <c r="L1033" s="20" t="s">
        <v>151</v>
      </c>
      <c r="M1033" s="17">
        <v>0</v>
      </c>
      <c r="N1033"/>
      <c r="O1033" s="48" t="s">
        <v>115</v>
      </c>
      <c r="P1033" s="48" t="s">
        <v>15</v>
      </c>
      <c r="Q1033" s="48" t="s">
        <v>64</v>
      </c>
      <c r="R1033" s="48" t="s">
        <v>70</v>
      </c>
      <c r="S1033" s="48" t="s">
        <v>63</v>
      </c>
    </row>
    <row r="1034" spans="1:19" x14ac:dyDescent="0.2">
      <c r="A1034" s="45">
        <v>42837</v>
      </c>
      <c r="B1034" s="20">
        <v>1</v>
      </c>
      <c r="C1034" s="20">
        <v>3</v>
      </c>
      <c r="D1034" s="20">
        <v>3</v>
      </c>
      <c r="E1034" s="20">
        <v>3</v>
      </c>
      <c r="F1034" s="20">
        <v>9</v>
      </c>
      <c r="G1034" s="17" t="s">
        <v>59</v>
      </c>
      <c r="H1034" s="17" t="s">
        <v>149</v>
      </c>
      <c r="I1034" s="17" t="s">
        <v>153</v>
      </c>
      <c r="J1034" s="17" t="s">
        <v>81</v>
      </c>
      <c r="K1034" s="20" t="s">
        <v>136</v>
      </c>
      <c r="L1034" s="20" t="s">
        <v>151</v>
      </c>
      <c r="M1034" s="17">
        <v>1.2</v>
      </c>
      <c r="N1034"/>
      <c r="O1034" s="48" t="s">
        <v>115</v>
      </c>
      <c r="P1034" s="48" t="s">
        <v>116</v>
      </c>
      <c r="Q1034" s="48" t="s">
        <v>89</v>
      </c>
      <c r="R1034" s="48" t="s">
        <v>154</v>
      </c>
      <c r="S1034" s="48" t="s">
        <v>67</v>
      </c>
    </row>
    <row r="1035" spans="1:19" x14ac:dyDescent="0.2">
      <c r="A1035" s="45">
        <v>42837</v>
      </c>
      <c r="B1035" s="20">
        <v>1</v>
      </c>
      <c r="C1035" s="20">
        <v>3</v>
      </c>
      <c r="D1035" s="20">
        <v>3</v>
      </c>
      <c r="E1035" s="20">
        <v>3</v>
      </c>
      <c r="F1035" s="20">
        <v>9</v>
      </c>
      <c r="G1035" s="17" t="s">
        <v>59</v>
      </c>
      <c r="H1035" s="17" t="s">
        <v>149</v>
      </c>
      <c r="I1035" s="17" t="s">
        <v>155</v>
      </c>
      <c r="J1035" s="17" t="s">
        <v>81</v>
      </c>
      <c r="K1035" s="20" t="s">
        <v>136</v>
      </c>
      <c r="L1035" s="20" t="s">
        <v>151</v>
      </c>
      <c r="M1035" s="17">
        <v>0.71</v>
      </c>
      <c r="N1035"/>
      <c r="O1035" s="48" t="s">
        <v>115</v>
      </c>
      <c r="P1035" s="48" t="s">
        <v>118</v>
      </c>
      <c r="Q1035" s="48" t="s">
        <v>98</v>
      </c>
      <c r="R1035" s="48" t="s">
        <v>101</v>
      </c>
      <c r="S1035" s="48" t="s">
        <v>63</v>
      </c>
    </row>
    <row r="1036" spans="1:19" x14ac:dyDescent="0.2">
      <c r="A1036" s="45">
        <v>42837</v>
      </c>
      <c r="B1036" s="20">
        <v>1</v>
      </c>
      <c r="C1036" s="20">
        <v>3</v>
      </c>
      <c r="D1036" s="20">
        <v>3</v>
      </c>
      <c r="E1036" s="20">
        <v>3</v>
      </c>
      <c r="F1036" s="20">
        <v>9</v>
      </c>
      <c r="G1036" s="17" t="s">
        <v>59</v>
      </c>
      <c r="H1036" s="17" t="s">
        <v>149</v>
      </c>
      <c r="I1036" s="17" t="s">
        <v>156</v>
      </c>
      <c r="J1036" s="17" t="s">
        <v>81</v>
      </c>
      <c r="K1036" s="20" t="s">
        <v>136</v>
      </c>
      <c r="L1036" s="20" t="s">
        <v>151</v>
      </c>
      <c r="M1036" s="17">
        <v>0</v>
      </c>
      <c r="N1036"/>
      <c r="O1036" s="48" t="s">
        <v>115</v>
      </c>
      <c r="P1036" s="48" t="s">
        <v>15</v>
      </c>
      <c r="Q1036" s="48" t="s">
        <v>157</v>
      </c>
      <c r="R1036" s="48" t="s">
        <v>76</v>
      </c>
      <c r="S1036" s="48" t="s">
        <v>67</v>
      </c>
    </row>
    <row r="1037" spans="1:19" x14ac:dyDescent="0.2">
      <c r="A1037" s="45">
        <v>42838</v>
      </c>
      <c r="B1037" s="20">
        <v>2</v>
      </c>
      <c r="C1037" s="20">
        <v>1</v>
      </c>
      <c r="D1037" s="20">
        <v>4</v>
      </c>
      <c r="E1037" s="20">
        <v>1</v>
      </c>
      <c r="F1037" s="20">
        <v>10</v>
      </c>
      <c r="G1037" s="17" t="s">
        <v>59</v>
      </c>
      <c r="H1037" s="17" t="s">
        <v>135</v>
      </c>
      <c r="I1037" s="17" t="s">
        <v>135</v>
      </c>
      <c r="J1037" s="20" t="s">
        <v>158</v>
      </c>
      <c r="K1037" s="20" t="s">
        <v>159</v>
      </c>
      <c r="L1037" s="20" t="s">
        <v>137</v>
      </c>
      <c r="M1037" s="17">
        <v>9.5399999999999991</v>
      </c>
      <c r="N1037"/>
      <c r="O1037" s="47" t="s">
        <v>114</v>
      </c>
      <c r="P1037" s="47" t="s">
        <v>114</v>
      </c>
      <c r="Q1037" s="47" t="s">
        <v>114</v>
      </c>
      <c r="R1037" s="48">
        <v>4</v>
      </c>
      <c r="S1037" s="47" t="s">
        <v>63</v>
      </c>
    </row>
    <row r="1038" spans="1:19" x14ac:dyDescent="0.2">
      <c r="A1038" s="45">
        <v>42838</v>
      </c>
      <c r="B1038" s="20">
        <v>2</v>
      </c>
      <c r="C1038" s="20">
        <v>1</v>
      </c>
      <c r="D1038" s="20">
        <v>4</v>
      </c>
      <c r="E1038" s="20">
        <v>1</v>
      </c>
      <c r="F1038" s="20">
        <v>10</v>
      </c>
      <c r="G1038" s="17" t="s">
        <v>59</v>
      </c>
      <c r="H1038" s="17" t="s">
        <v>135</v>
      </c>
      <c r="I1038" s="17" t="s">
        <v>138</v>
      </c>
      <c r="J1038" s="20" t="s">
        <v>158</v>
      </c>
      <c r="K1038" s="20" t="s">
        <v>159</v>
      </c>
      <c r="L1038" s="20" t="s">
        <v>137</v>
      </c>
      <c r="M1038" s="17">
        <v>12.07</v>
      </c>
      <c r="N1038"/>
      <c r="O1038" s="48" t="s">
        <v>115</v>
      </c>
      <c r="P1038" s="48" t="s">
        <v>139</v>
      </c>
      <c r="Q1038" s="48" t="s">
        <v>139</v>
      </c>
      <c r="R1038" s="48" t="s">
        <v>139</v>
      </c>
      <c r="S1038" s="47" t="s">
        <v>67</v>
      </c>
    </row>
    <row r="1039" spans="1:19" x14ac:dyDescent="0.2">
      <c r="A1039" s="45">
        <v>42838</v>
      </c>
      <c r="B1039" s="20">
        <v>2</v>
      </c>
      <c r="C1039" s="20">
        <v>1</v>
      </c>
      <c r="D1039" s="20">
        <v>4</v>
      </c>
      <c r="E1039" s="20">
        <v>1</v>
      </c>
      <c r="F1039" s="20">
        <v>10</v>
      </c>
      <c r="G1039" s="17" t="s">
        <v>59</v>
      </c>
      <c r="H1039" s="17" t="s">
        <v>135</v>
      </c>
      <c r="I1039" s="17" t="s">
        <v>140</v>
      </c>
      <c r="J1039" s="20" t="s">
        <v>158</v>
      </c>
      <c r="K1039" s="20" t="s">
        <v>159</v>
      </c>
      <c r="L1039" s="20" t="s">
        <v>137</v>
      </c>
      <c r="M1039" s="17">
        <v>16.45</v>
      </c>
      <c r="N1039"/>
      <c r="O1039" s="47" t="s">
        <v>114</v>
      </c>
      <c r="P1039" s="47" t="s">
        <v>114</v>
      </c>
      <c r="Q1039" s="47" t="s">
        <v>114</v>
      </c>
      <c r="R1039" s="48">
        <v>7</v>
      </c>
      <c r="S1039" s="47" t="s">
        <v>63</v>
      </c>
    </row>
    <row r="1040" spans="1:19" x14ac:dyDescent="0.2">
      <c r="A1040" s="45">
        <v>42838</v>
      </c>
      <c r="B1040" s="20">
        <v>2</v>
      </c>
      <c r="C1040" s="20">
        <v>1</v>
      </c>
      <c r="D1040" s="20">
        <v>4</v>
      </c>
      <c r="E1040" s="20">
        <v>1</v>
      </c>
      <c r="F1040" s="20">
        <v>10</v>
      </c>
      <c r="G1040" s="17" t="s">
        <v>59</v>
      </c>
      <c r="H1040" s="17" t="s">
        <v>135</v>
      </c>
      <c r="I1040" s="17" t="s">
        <v>141</v>
      </c>
      <c r="J1040" s="20" t="s">
        <v>158</v>
      </c>
      <c r="K1040" s="20" t="s">
        <v>159</v>
      </c>
      <c r="L1040" s="20" t="s">
        <v>137</v>
      </c>
      <c r="M1040" s="17">
        <v>16.440000000000001</v>
      </c>
      <c r="N1040"/>
      <c r="O1040" s="48" t="s">
        <v>142</v>
      </c>
      <c r="P1040" s="48" t="s">
        <v>106</v>
      </c>
      <c r="Q1040" s="48" t="s">
        <v>106</v>
      </c>
      <c r="R1040" s="48" t="s">
        <v>110</v>
      </c>
      <c r="S1040" s="48" t="s">
        <v>63</v>
      </c>
    </row>
    <row r="1041" spans="1:19" x14ac:dyDescent="0.2">
      <c r="A1041" s="45">
        <v>42838</v>
      </c>
      <c r="B1041" s="20">
        <v>2</v>
      </c>
      <c r="C1041" s="20">
        <v>1</v>
      </c>
      <c r="D1041" s="20">
        <v>4</v>
      </c>
      <c r="E1041" s="20">
        <v>1</v>
      </c>
      <c r="F1041" s="20">
        <v>10</v>
      </c>
      <c r="G1041" s="17" t="s">
        <v>59</v>
      </c>
      <c r="H1041" s="17" t="s">
        <v>135</v>
      </c>
      <c r="I1041" s="17" t="s">
        <v>143</v>
      </c>
      <c r="J1041" s="20" t="s">
        <v>158</v>
      </c>
      <c r="K1041" s="20" t="s">
        <v>159</v>
      </c>
      <c r="L1041" s="20" t="s">
        <v>137</v>
      </c>
      <c r="M1041" s="17">
        <v>12.66</v>
      </c>
      <c r="N1041"/>
      <c r="O1041" s="48" t="s">
        <v>115</v>
      </c>
      <c r="P1041" s="48" t="s">
        <v>106</v>
      </c>
      <c r="Q1041" s="48" t="s">
        <v>106</v>
      </c>
      <c r="R1041" s="48" t="s">
        <v>113</v>
      </c>
      <c r="S1041" s="48" t="s">
        <v>67</v>
      </c>
    </row>
    <row r="1042" spans="1:19" x14ac:dyDescent="0.2">
      <c r="A1042" s="45">
        <v>42838</v>
      </c>
      <c r="B1042" s="20">
        <v>2</v>
      </c>
      <c r="C1042" s="20">
        <v>1</v>
      </c>
      <c r="D1042" s="20">
        <v>4</v>
      </c>
      <c r="E1042" s="20">
        <v>1</v>
      </c>
      <c r="F1042" s="20">
        <v>10</v>
      </c>
      <c r="G1042" s="17" t="s">
        <v>59</v>
      </c>
      <c r="H1042" s="17" t="s">
        <v>135</v>
      </c>
      <c r="I1042" s="17" t="s">
        <v>144</v>
      </c>
      <c r="J1042" s="20" t="s">
        <v>158</v>
      </c>
      <c r="K1042" s="20" t="s">
        <v>159</v>
      </c>
      <c r="L1042" s="20" t="s">
        <v>137</v>
      </c>
      <c r="M1042" s="17">
        <v>15.74</v>
      </c>
      <c r="N1042"/>
      <c r="O1042" s="48" t="s">
        <v>115</v>
      </c>
      <c r="P1042" s="48" t="s">
        <v>15</v>
      </c>
      <c r="Q1042" s="48" t="s">
        <v>64</v>
      </c>
      <c r="R1042" s="48" t="s">
        <v>71</v>
      </c>
      <c r="S1042" s="48" t="s">
        <v>67</v>
      </c>
    </row>
    <row r="1043" spans="1:19" x14ac:dyDescent="0.2">
      <c r="A1043" s="45">
        <v>42838</v>
      </c>
      <c r="B1043" s="20">
        <v>2</v>
      </c>
      <c r="C1043" s="20">
        <v>1</v>
      </c>
      <c r="D1043" s="20">
        <v>4</v>
      </c>
      <c r="E1043" s="20">
        <v>1</v>
      </c>
      <c r="F1043" s="20">
        <v>10</v>
      </c>
      <c r="G1043" s="17" t="s">
        <v>59</v>
      </c>
      <c r="H1043" s="17" t="s">
        <v>135</v>
      </c>
      <c r="I1043" s="17" t="s">
        <v>145</v>
      </c>
      <c r="J1043" s="20" t="s">
        <v>158</v>
      </c>
      <c r="K1043" s="20" t="s">
        <v>159</v>
      </c>
      <c r="L1043" s="20" t="s">
        <v>137</v>
      </c>
      <c r="M1043" s="17">
        <v>20.7</v>
      </c>
      <c r="N1043"/>
      <c r="O1043" s="47" t="s">
        <v>115</v>
      </c>
      <c r="P1043" s="47" t="s">
        <v>139</v>
      </c>
      <c r="Q1043" s="47" t="s">
        <v>139</v>
      </c>
      <c r="R1043" s="47" t="s">
        <v>139</v>
      </c>
      <c r="S1043" s="47" t="s">
        <v>67</v>
      </c>
    </row>
    <row r="1044" spans="1:19" x14ac:dyDescent="0.2">
      <c r="A1044" s="45">
        <v>42838</v>
      </c>
      <c r="B1044" s="20">
        <v>2</v>
      </c>
      <c r="C1044" s="20">
        <v>1</v>
      </c>
      <c r="D1044" s="20">
        <v>4</v>
      </c>
      <c r="E1044" s="20">
        <v>1</v>
      </c>
      <c r="F1044" s="20">
        <v>10</v>
      </c>
      <c r="G1044" s="17" t="s">
        <v>59</v>
      </c>
      <c r="H1044" s="17" t="s">
        <v>135</v>
      </c>
      <c r="I1044" s="17" t="s">
        <v>146</v>
      </c>
      <c r="J1044" s="20" t="s">
        <v>158</v>
      </c>
      <c r="K1044" s="20" t="s">
        <v>159</v>
      </c>
      <c r="L1044" s="20" t="s">
        <v>137</v>
      </c>
      <c r="M1044" s="17">
        <v>16.41</v>
      </c>
      <c r="N1044"/>
      <c r="O1044" s="48" t="s">
        <v>115</v>
      </c>
      <c r="P1044" s="48" t="s">
        <v>118</v>
      </c>
      <c r="Q1044" s="48" t="s">
        <v>98</v>
      </c>
      <c r="R1044" s="48" t="s">
        <v>102</v>
      </c>
      <c r="S1044" s="48" t="s">
        <v>67</v>
      </c>
    </row>
    <row r="1045" spans="1:19" x14ac:dyDescent="0.2">
      <c r="A1045" s="45">
        <v>42838</v>
      </c>
      <c r="B1045" s="20">
        <v>2</v>
      </c>
      <c r="C1045" s="20">
        <v>1</v>
      </c>
      <c r="D1045" s="20">
        <v>4</v>
      </c>
      <c r="E1045" s="20">
        <v>1</v>
      </c>
      <c r="F1045" s="20">
        <v>10</v>
      </c>
      <c r="G1045" s="17" t="s">
        <v>59</v>
      </c>
      <c r="H1045" s="17" t="s">
        <v>135</v>
      </c>
      <c r="I1045" s="17" t="s">
        <v>147</v>
      </c>
      <c r="J1045" s="20" t="s">
        <v>158</v>
      </c>
      <c r="K1045" s="20" t="s">
        <v>159</v>
      </c>
      <c r="L1045" s="20" t="s">
        <v>137</v>
      </c>
      <c r="M1045" s="17">
        <v>8.66</v>
      </c>
      <c r="N1045"/>
      <c r="O1045" s="48" t="s">
        <v>115</v>
      </c>
      <c r="P1045" s="48" t="s">
        <v>116</v>
      </c>
      <c r="Q1045" s="48" t="s">
        <v>87</v>
      </c>
      <c r="R1045" s="48" t="s">
        <v>92</v>
      </c>
      <c r="S1045" s="48" t="s">
        <v>67</v>
      </c>
    </row>
    <row r="1046" spans="1:19" x14ac:dyDescent="0.2">
      <c r="A1046" s="45">
        <v>42838</v>
      </c>
      <c r="B1046" s="20">
        <v>2</v>
      </c>
      <c r="C1046" s="20">
        <v>1</v>
      </c>
      <c r="D1046" s="20">
        <v>4</v>
      </c>
      <c r="E1046" s="20">
        <v>1</v>
      </c>
      <c r="F1046" s="20">
        <v>10</v>
      </c>
      <c r="G1046" s="17" t="s">
        <v>59</v>
      </c>
      <c r="H1046" s="17" t="s">
        <v>135</v>
      </c>
      <c r="I1046" s="17" t="s">
        <v>148</v>
      </c>
      <c r="J1046" s="20" t="s">
        <v>158</v>
      </c>
      <c r="K1046" s="20" t="s">
        <v>159</v>
      </c>
      <c r="L1046" s="20" t="s">
        <v>137</v>
      </c>
      <c r="M1046" s="17">
        <v>23.77</v>
      </c>
      <c r="N1046"/>
      <c r="O1046" s="48" t="s">
        <v>115</v>
      </c>
      <c r="P1046" s="48" t="s">
        <v>118</v>
      </c>
      <c r="Q1046" s="48" t="s">
        <v>121</v>
      </c>
      <c r="R1046" s="48" t="s">
        <v>125</v>
      </c>
      <c r="S1046" s="48" t="s">
        <v>67</v>
      </c>
    </row>
    <row r="1047" spans="1:19" x14ac:dyDescent="0.2">
      <c r="A1047" s="45">
        <v>42838</v>
      </c>
      <c r="B1047" s="20">
        <v>2</v>
      </c>
      <c r="C1047" s="20">
        <v>1</v>
      </c>
      <c r="D1047" s="20">
        <v>4</v>
      </c>
      <c r="E1047" s="20">
        <v>1</v>
      </c>
      <c r="F1047" s="20">
        <v>10</v>
      </c>
      <c r="G1047" s="17" t="s">
        <v>59</v>
      </c>
      <c r="H1047" s="17" t="s">
        <v>149</v>
      </c>
      <c r="I1047" s="17" t="s">
        <v>150</v>
      </c>
      <c r="J1047" s="20" t="s">
        <v>29</v>
      </c>
      <c r="K1047" s="20" t="s">
        <v>160</v>
      </c>
      <c r="L1047" s="20" t="s">
        <v>151</v>
      </c>
      <c r="M1047" s="17">
        <v>4.53</v>
      </c>
      <c r="N1047"/>
      <c r="O1047" s="47" t="s">
        <v>114</v>
      </c>
      <c r="P1047" s="47" t="s">
        <v>114</v>
      </c>
      <c r="Q1047" s="47" t="s">
        <v>114</v>
      </c>
      <c r="R1047" s="48">
        <v>8</v>
      </c>
      <c r="S1047" s="47" t="s">
        <v>63</v>
      </c>
    </row>
    <row r="1048" spans="1:19" x14ac:dyDescent="0.2">
      <c r="A1048" s="45">
        <v>42838</v>
      </c>
      <c r="B1048" s="20">
        <v>2</v>
      </c>
      <c r="C1048" s="20">
        <v>1</v>
      </c>
      <c r="D1048" s="20">
        <v>4</v>
      </c>
      <c r="E1048" s="20">
        <v>1</v>
      </c>
      <c r="F1048" s="20">
        <v>10</v>
      </c>
      <c r="G1048" s="17" t="s">
        <v>59</v>
      </c>
      <c r="H1048" s="17" t="s">
        <v>149</v>
      </c>
      <c r="I1048" s="17" t="s">
        <v>152</v>
      </c>
      <c r="J1048" s="20" t="s">
        <v>29</v>
      </c>
      <c r="K1048" s="20" t="s">
        <v>160</v>
      </c>
      <c r="L1048" s="20" t="s">
        <v>151</v>
      </c>
      <c r="M1048" s="17">
        <v>0.92</v>
      </c>
      <c r="N1048"/>
      <c r="O1048" s="48" t="s">
        <v>115</v>
      </c>
      <c r="P1048" s="48" t="s">
        <v>15</v>
      </c>
      <c r="Q1048" s="48" t="s">
        <v>64</v>
      </c>
      <c r="R1048" s="48" t="s">
        <v>70</v>
      </c>
      <c r="S1048" s="48" t="s">
        <v>63</v>
      </c>
    </row>
    <row r="1049" spans="1:19" x14ac:dyDescent="0.2">
      <c r="A1049" s="45">
        <v>42838</v>
      </c>
      <c r="B1049" s="20">
        <v>2</v>
      </c>
      <c r="C1049" s="20">
        <v>1</v>
      </c>
      <c r="D1049" s="20">
        <v>4</v>
      </c>
      <c r="E1049" s="20">
        <v>1</v>
      </c>
      <c r="F1049" s="20">
        <v>10</v>
      </c>
      <c r="G1049" s="17" t="s">
        <v>59</v>
      </c>
      <c r="H1049" s="17" t="s">
        <v>149</v>
      </c>
      <c r="I1049" s="17" t="s">
        <v>153</v>
      </c>
      <c r="J1049" s="20" t="s">
        <v>29</v>
      </c>
      <c r="K1049" s="20" t="s">
        <v>160</v>
      </c>
      <c r="L1049" s="20" t="s">
        <v>151</v>
      </c>
      <c r="M1049" s="17">
        <v>2.66</v>
      </c>
      <c r="N1049"/>
      <c r="O1049" s="48" t="s">
        <v>115</v>
      </c>
      <c r="P1049" s="48" t="s">
        <v>116</v>
      </c>
      <c r="Q1049" s="48" t="s">
        <v>89</v>
      </c>
      <c r="R1049" s="48" t="s">
        <v>154</v>
      </c>
      <c r="S1049" s="48" t="s">
        <v>67</v>
      </c>
    </row>
    <row r="1050" spans="1:19" x14ac:dyDescent="0.2">
      <c r="A1050" s="45">
        <v>42838</v>
      </c>
      <c r="B1050" s="20">
        <v>2</v>
      </c>
      <c r="C1050" s="20">
        <v>1</v>
      </c>
      <c r="D1050" s="20">
        <v>4</v>
      </c>
      <c r="E1050" s="20">
        <v>1</v>
      </c>
      <c r="F1050" s="20">
        <v>10</v>
      </c>
      <c r="G1050" s="17" t="s">
        <v>59</v>
      </c>
      <c r="H1050" s="17" t="s">
        <v>149</v>
      </c>
      <c r="I1050" s="17" t="s">
        <v>155</v>
      </c>
      <c r="J1050" s="20" t="s">
        <v>29</v>
      </c>
      <c r="K1050" s="20" t="s">
        <v>160</v>
      </c>
      <c r="L1050" s="20" t="s">
        <v>151</v>
      </c>
      <c r="M1050" s="17">
        <v>3.29</v>
      </c>
      <c r="N1050"/>
      <c r="O1050" s="48" t="s">
        <v>115</v>
      </c>
      <c r="P1050" s="48" t="s">
        <v>118</v>
      </c>
      <c r="Q1050" s="48" t="s">
        <v>98</v>
      </c>
      <c r="R1050" s="48" t="s">
        <v>101</v>
      </c>
      <c r="S1050" s="48" t="s">
        <v>63</v>
      </c>
    </row>
    <row r="1051" spans="1:19" x14ac:dyDescent="0.2">
      <c r="A1051" s="45">
        <v>42838</v>
      </c>
      <c r="B1051" s="20">
        <v>2</v>
      </c>
      <c r="C1051" s="20">
        <v>1</v>
      </c>
      <c r="D1051" s="20">
        <v>4</v>
      </c>
      <c r="E1051" s="20">
        <v>1</v>
      </c>
      <c r="F1051" s="20">
        <v>10</v>
      </c>
      <c r="G1051" s="17" t="s">
        <v>59</v>
      </c>
      <c r="H1051" s="17" t="s">
        <v>149</v>
      </c>
      <c r="I1051" s="17" t="s">
        <v>156</v>
      </c>
      <c r="J1051" s="20" t="s">
        <v>29</v>
      </c>
      <c r="K1051" s="20" t="s">
        <v>160</v>
      </c>
      <c r="L1051" s="20" t="s">
        <v>151</v>
      </c>
      <c r="M1051" s="17">
        <v>1.1100000000000001</v>
      </c>
      <c r="N1051"/>
      <c r="O1051" s="48" t="s">
        <v>115</v>
      </c>
      <c r="P1051" s="48" t="s">
        <v>15</v>
      </c>
      <c r="Q1051" s="48" t="s">
        <v>157</v>
      </c>
      <c r="R1051" s="48" t="s">
        <v>76</v>
      </c>
      <c r="S1051" s="48" t="s">
        <v>67</v>
      </c>
    </row>
    <row r="1052" spans="1:19" x14ac:dyDescent="0.2">
      <c r="A1052" s="45">
        <v>42838</v>
      </c>
      <c r="B1052" s="20">
        <v>2</v>
      </c>
      <c r="C1052" s="20">
        <v>1</v>
      </c>
      <c r="D1052" s="20">
        <v>4</v>
      </c>
      <c r="E1052" s="20">
        <v>2</v>
      </c>
      <c r="F1052" s="20">
        <v>11</v>
      </c>
      <c r="G1052" s="17" t="s">
        <v>59</v>
      </c>
      <c r="H1052" s="17" t="s">
        <v>135</v>
      </c>
      <c r="I1052" s="17" t="s">
        <v>135</v>
      </c>
      <c r="J1052" s="20" t="s">
        <v>158</v>
      </c>
      <c r="K1052" s="20" t="s">
        <v>159</v>
      </c>
      <c r="L1052" s="20" t="s">
        <v>137</v>
      </c>
      <c r="M1052" s="17">
        <v>3.81</v>
      </c>
      <c r="N1052"/>
      <c r="O1052" s="47" t="s">
        <v>114</v>
      </c>
      <c r="P1052" s="47" t="s">
        <v>114</v>
      </c>
      <c r="Q1052" s="47" t="s">
        <v>114</v>
      </c>
      <c r="R1052" s="48">
        <v>4</v>
      </c>
      <c r="S1052" s="47" t="s">
        <v>63</v>
      </c>
    </row>
    <row r="1053" spans="1:19" x14ac:dyDescent="0.2">
      <c r="A1053" s="45">
        <v>42838</v>
      </c>
      <c r="B1053" s="20">
        <v>2</v>
      </c>
      <c r="C1053" s="20">
        <v>1</v>
      </c>
      <c r="D1053" s="20">
        <v>4</v>
      </c>
      <c r="E1053" s="20">
        <v>2</v>
      </c>
      <c r="F1053" s="20">
        <v>11</v>
      </c>
      <c r="G1053" s="17" t="s">
        <v>59</v>
      </c>
      <c r="H1053" s="17" t="s">
        <v>135</v>
      </c>
      <c r="I1053" s="17" t="s">
        <v>138</v>
      </c>
      <c r="J1053" s="20" t="s">
        <v>158</v>
      </c>
      <c r="K1053" s="20" t="s">
        <v>159</v>
      </c>
      <c r="L1053" s="20" t="s">
        <v>137</v>
      </c>
      <c r="M1053" s="17">
        <v>2.29</v>
      </c>
      <c r="N1053"/>
      <c r="O1053" s="48" t="s">
        <v>115</v>
      </c>
      <c r="P1053" s="48" t="s">
        <v>139</v>
      </c>
      <c r="Q1053" s="48" t="s">
        <v>139</v>
      </c>
      <c r="R1053" s="48" t="s">
        <v>139</v>
      </c>
      <c r="S1053" s="47" t="s">
        <v>67</v>
      </c>
    </row>
    <row r="1054" spans="1:19" x14ac:dyDescent="0.2">
      <c r="A1054" s="45">
        <v>42838</v>
      </c>
      <c r="B1054" s="20">
        <v>2</v>
      </c>
      <c r="C1054" s="20">
        <v>1</v>
      </c>
      <c r="D1054" s="20">
        <v>4</v>
      </c>
      <c r="E1054" s="20">
        <v>2</v>
      </c>
      <c r="F1054" s="20">
        <v>11</v>
      </c>
      <c r="G1054" s="17" t="s">
        <v>59</v>
      </c>
      <c r="H1054" s="17" t="s">
        <v>135</v>
      </c>
      <c r="I1054" s="17" t="s">
        <v>140</v>
      </c>
      <c r="J1054" s="20" t="s">
        <v>158</v>
      </c>
      <c r="K1054" s="20" t="s">
        <v>159</v>
      </c>
      <c r="L1054" s="20" t="s">
        <v>137</v>
      </c>
      <c r="M1054" s="17">
        <v>1.55</v>
      </c>
      <c r="N1054"/>
      <c r="O1054" s="47" t="s">
        <v>114</v>
      </c>
      <c r="P1054" s="47" t="s">
        <v>114</v>
      </c>
      <c r="Q1054" s="47" t="s">
        <v>114</v>
      </c>
      <c r="R1054" s="48">
        <v>7</v>
      </c>
      <c r="S1054" s="47" t="s">
        <v>63</v>
      </c>
    </row>
    <row r="1055" spans="1:19" x14ac:dyDescent="0.2">
      <c r="A1055" s="45">
        <v>42838</v>
      </c>
      <c r="B1055" s="20">
        <v>2</v>
      </c>
      <c r="C1055" s="20">
        <v>1</v>
      </c>
      <c r="D1055" s="20">
        <v>4</v>
      </c>
      <c r="E1055" s="20">
        <v>2</v>
      </c>
      <c r="F1055" s="20">
        <v>11</v>
      </c>
      <c r="G1055" s="17" t="s">
        <v>59</v>
      </c>
      <c r="H1055" s="17" t="s">
        <v>135</v>
      </c>
      <c r="I1055" s="17" t="s">
        <v>141</v>
      </c>
      <c r="J1055" s="20" t="s">
        <v>158</v>
      </c>
      <c r="K1055" s="20" t="s">
        <v>159</v>
      </c>
      <c r="L1055" s="20" t="s">
        <v>137</v>
      </c>
      <c r="M1055" s="17">
        <v>13.39</v>
      </c>
      <c r="N1055"/>
      <c r="O1055" s="48" t="s">
        <v>142</v>
      </c>
      <c r="P1055" s="48" t="s">
        <v>106</v>
      </c>
      <c r="Q1055" s="48" t="s">
        <v>106</v>
      </c>
      <c r="R1055" s="48" t="s">
        <v>110</v>
      </c>
      <c r="S1055" s="48" t="s">
        <v>63</v>
      </c>
    </row>
    <row r="1056" spans="1:19" x14ac:dyDescent="0.2">
      <c r="A1056" s="45">
        <v>42838</v>
      </c>
      <c r="B1056" s="20">
        <v>2</v>
      </c>
      <c r="C1056" s="20">
        <v>1</v>
      </c>
      <c r="D1056" s="20">
        <v>4</v>
      </c>
      <c r="E1056" s="20">
        <v>2</v>
      </c>
      <c r="F1056" s="20">
        <v>11</v>
      </c>
      <c r="G1056" s="17" t="s">
        <v>59</v>
      </c>
      <c r="H1056" s="17" t="s">
        <v>135</v>
      </c>
      <c r="I1056" s="17" t="s">
        <v>143</v>
      </c>
      <c r="J1056" s="20" t="s">
        <v>158</v>
      </c>
      <c r="K1056" s="20" t="s">
        <v>159</v>
      </c>
      <c r="L1056" s="20" t="s">
        <v>137</v>
      </c>
      <c r="M1056" s="17">
        <v>0.39</v>
      </c>
      <c r="N1056"/>
      <c r="O1056" s="48" t="s">
        <v>115</v>
      </c>
      <c r="P1056" s="48" t="s">
        <v>106</v>
      </c>
      <c r="Q1056" s="48" t="s">
        <v>106</v>
      </c>
      <c r="R1056" s="48" t="s">
        <v>113</v>
      </c>
      <c r="S1056" s="48" t="s">
        <v>67</v>
      </c>
    </row>
    <row r="1057" spans="1:19" x14ac:dyDescent="0.2">
      <c r="A1057" s="45">
        <v>42838</v>
      </c>
      <c r="B1057" s="20">
        <v>2</v>
      </c>
      <c r="C1057" s="20">
        <v>1</v>
      </c>
      <c r="D1057" s="20">
        <v>4</v>
      </c>
      <c r="E1057" s="20">
        <v>2</v>
      </c>
      <c r="F1057" s="20">
        <v>11</v>
      </c>
      <c r="G1057" s="17" t="s">
        <v>59</v>
      </c>
      <c r="H1057" s="17" t="s">
        <v>135</v>
      </c>
      <c r="I1057" s="17" t="s">
        <v>144</v>
      </c>
      <c r="J1057" s="20" t="s">
        <v>158</v>
      </c>
      <c r="K1057" s="20" t="s">
        <v>159</v>
      </c>
      <c r="L1057" s="20" t="s">
        <v>137</v>
      </c>
      <c r="M1057" s="17">
        <v>3.77</v>
      </c>
      <c r="N1057"/>
      <c r="O1057" s="48" t="s">
        <v>115</v>
      </c>
      <c r="P1057" s="48" t="s">
        <v>15</v>
      </c>
      <c r="Q1057" s="48" t="s">
        <v>64</v>
      </c>
      <c r="R1057" s="48" t="s">
        <v>71</v>
      </c>
      <c r="S1057" s="48" t="s">
        <v>67</v>
      </c>
    </row>
    <row r="1058" spans="1:19" x14ac:dyDescent="0.2">
      <c r="A1058" s="45">
        <v>42838</v>
      </c>
      <c r="B1058" s="20">
        <v>2</v>
      </c>
      <c r="C1058" s="20">
        <v>1</v>
      </c>
      <c r="D1058" s="20">
        <v>4</v>
      </c>
      <c r="E1058" s="20">
        <v>2</v>
      </c>
      <c r="F1058" s="20">
        <v>11</v>
      </c>
      <c r="G1058" s="17" t="s">
        <v>59</v>
      </c>
      <c r="H1058" s="17" t="s">
        <v>135</v>
      </c>
      <c r="I1058" s="17" t="s">
        <v>145</v>
      </c>
      <c r="J1058" s="20" t="s">
        <v>158</v>
      </c>
      <c r="K1058" s="20" t="s">
        <v>159</v>
      </c>
      <c r="L1058" s="20" t="s">
        <v>137</v>
      </c>
      <c r="M1058" s="17">
        <v>11.56</v>
      </c>
      <c r="N1058"/>
      <c r="O1058" s="47" t="s">
        <v>115</v>
      </c>
      <c r="P1058" s="47" t="s">
        <v>139</v>
      </c>
      <c r="Q1058" s="47" t="s">
        <v>139</v>
      </c>
      <c r="R1058" s="47" t="s">
        <v>139</v>
      </c>
      <c r="S1058" s="47" t="s">
        <v>67</v>
      </c>
    </row>
    <row r="1059" spans="1:19" x14ac:dyDescent="0.2">
      <c r="A1059" s="45">
        <v>42838</v>
      </c>
      <c r="B1059" s="20">
        <v>2</v>
      </c>
      <c r="C1059" s="20">
        <v>1</v>
      </c>
      <c r="D1059" s="20">
        <v>4</v>
      </c>
      <c r="E1059" s="20">
        <v>2</v>
      </c>
      <c r="F1059" s="20">
        <v>11</v>
      </c>
      <c r="G1059" s="17" t="s">
        <v>59</v>
      </c>
      <c r="H1059" s="17" t="s">
        <v>135</v>
      </c>
      <c r="I1059" s="17" t="s">
        <v>146</v>
      </c>
      <c r="J1059" s="20" t="s">
        <v>158</v>
      </c>
      <c r="K1059" s="20" t="s">
        <v>159</v>
      </c>
      <c r="L1059" s="20" t="s">
        <v>137</v>
      </c>
      <c r="M1059" s="17">
        <v>13.47</v>
      </c>
      <c r="N1059"/>
      <c r="O1059" s="48" t="s">
        <v>115</v>
      </c>
      <c r="P1059" s="48" t="s">
        <v>118</v>
      </c>
      <c r="Q1059" s="48" t="s">
        <v>98</v>
      </c>
      <c r="R1059" s="48" t="s">
        <v>102</v>
      </c>
      <c r="S1059" s="48" t="s">
        <v>67</v>
      </c>
    </row>
    <row r="1060" spans="1:19" x14ac:dyDescent="0.2">
      <c r="A1060" s="45">
        <v>42838</v>
      </c>
      <c r="B1060" s="20">
        <v>2</v>
      </c>
      <c r="C1060" s="20">
        <v>1</v>
      </c>
      <c r="D1060" s="20">
        <v>4</v>
      </c>
      <c r="E1060" s="20">
        <v>2</v>
      </c>
      <c r="F1060" s="20">
        <v>11</v>
      </c>
      <c r="G1060" s="17" t="s">
        <v>59</v>
      </c>
      <c r="H1060" s="17" t="s">
        <v>135</v>
      </c>
      <c r="I1060" s="17" t="s">
        <v>147</v>
      </c>
      <c r="J1060" s="20" t="s">
        <v>158</v>
      </c>
      <c r="K1060" s="20" t="s">
        <v>159</v>
      </c>
      <c r="L1060" s="20" t="s">
        <v>137</v>
      </c>
      <c r="M1060" s="17">
        <v>1.23</v>
      </c>
      <c r="N1060"/>
      <c r="O1060" s="48" t="s">
        <v>115</v>
      </c>
      <c r="P1060" s="48" t="s">
        <v>116</v>
      </c>
      <c r="Q1060" s="48" t="s">
        <v>87</v>
      </c>
      <c r="R1060" s="48" t="s">
        <v>92</v>
      </c>
      <c r="S1060" s="48" t="s">
        <v>67</v>
      </c>
    </row>
    <row r="1061" spans="1:19" x14ac:dyDescent="0.2">
      <c r="A1061" s="45">
        <v>42838</v>
      </c>
      <c r="B1061" s="20">
        <v>2</v>
      </c>
      <c r="C1061" s="20">
        <v>1</v>
      </c>
      <c r="D1061" s="20">
        <v>4</v>
      </c>
      <c r="E1061" s="20">
        <v>2</v>
      </c>
      <c r="F1061" s="20">
        <v>11</v>
      </c>
      <c r="G1061" s="17" t="s">
        <v>59</v>
      </c>
      <c r="H1061" s="17" t="s">
        <v>135</v>
      </c>
      <c r="I1061" s="17" t="s">
        <v>148</v>
      </c>
      <c r="J1061" s="20" t="s">
        <v>158</v>
      </c>
      <c r="K1061" s="20" t="s">
        <v>159</v>
      </c>
      <c r="L1061" s="20" t="s">
        <v>137</v>
      </c>
      <c r="M1061" s="17">
        <v>2.58</v>
      </c>
      <c r="N1061"/>
      <c r="O1061" s="48" t="s">
        <v>115</v>
      </c>
      <c r="P1061" s="48" t="s">
        <v>118</v>
      </c>
      <c r="Q1061" s="48" t="s">
        <v>121</v>
      </c>
      <c r="R1061" s="48" t="s">
        <v>125</v>
      </c>
      <c r="S1061" s="48" t="s">
        <v>67</v>
      </c>
    </row>
    <row r="1062" spans="1:19" x14ac:dyDescent="0.2">
      <c r="A1062" s="45">
        <v>42838</v>
      </c>
      <c r="B1062" s="20">
        <v>2</v>
      </c>
      <c r="C1062" s="20">
        <v>1</v>
      </c>
      <c r="D1062" s="20">
        <v>4</v>
      </c>
      <c r="E1062" s="20">
        <v>2</v>
      </c>
      <c r="F1062" s="20">
        <v>11</v>
      </c>
      <c r="G1062" s="17" t="s">
        <v>59</v>
      </c>
      <c r="H1062" s="17" t="s">
        <v>149</v>
      </c>
      <c r="I1062" s="17" t="s">
        <v>150</v>
      </c>
      <c r="J1062" s="20" t="s">
        <v>61</v>
      </c>
      <c r="K1062" s="20" t="s">
        <v>160</v>
      </c>
      <c r="L1062" s="20" t="s">
        <v>151</v>
      </c>
      <c r="M1062" s="17">
        <v>1.1200000000000001</v>
      </c>
      <c r="N1062"/>
      <c r="O1062" s="47" t="s">
        <v>114</v>
      </c>
      <c r="P1062" s="47" t="s">
        <v>114</v>
      </c>
      <c r="Q1062" s="47" t="s">
        <v>114</v>
      </c>
      <c r="R1062" s="48">
        <v>8</v>
      </c>
      <c r="S1062" s="47" t="s">
        <v>63</v>
      </c>
    </row>
    <row r="1063" spans="1:19" x14ac:dyDescent="0.2">
      <c r="A1063" s="45">
        <v>42838</v>
      </c>
      <c r="B1063" s="20">
        <v>2</v>
      </c>
      <c r="C1063" s="20">
        <v>1</v>
      </c>
      <c r="D1063" s="20">
        <v>4</v>
      </c>
      <c r="E1063" s="20">
        <v>2</v>
      </c>
      <c r="F1063" s="20">
        <v>11</v>
      </c>
      <c r="G1063" s="17" t="s">
        <v>59</v>
      </c>
      <c r="H1063" s="17" t="s">
        <v>149</v>
      </c>
      <c r="I1063" s="17" t="s">
        <v>152</v>
      </c>
      <c r="J1063" s="20" t="s">
        <v>61</v>
      </c>
      <c r="K1063" s="20" t="s">
        <v>160</v>
      </c>
      <c r="L1063" s="20" t="s">
        <v>151</v>
      </c>
      <c r="M1063" s="17">
        <v>3.5</v>
      </c>
      <c r="N1063"/>
      <c r="O1063" s="48" t="s">
        <v>115</v>
      </c>
      <c r="P1063" s="48" t="s">
        <v>15</v>
      </c>
      <c r="Q1063" s="48" t="s">
        <v>64</v>
      </c>
      <c r="R1063" s="48" t="s">
        <v>70</v>
      </c>
      <c r="S1063" s="48" t="s">
        <v>63</v>
      </c>
    </row>
    <row r="1064" spans="1:19" x14ac:dyDescent="0.2">
      <c r="A1064" s="45">
        <v>42838</v>
      </c>
      <c r="B1064" s="20">
        <v>2</v>
      </c>
      <c r="C1064" s="20">
        <v>1</v>
      </c>
      <c r="D1064" s="20">
        <v>4</v>
      </c>
      <c r="E1064" s="20">
        <v>2</v>
      </c>
      <c r="F1064" s="20">
        <v>11</v>
      </c>
      <c r="G1064" s="17" t="s">
        <v>59</v>
      </c>
      <c r="H1064" s="17" t="s">
        <v>149</v>
      </c>
      <c r="I1064" s="17" t="s">
        <v>153</v>
      </c>
      <c r="J1064" s="20" t="s">
        <v>61</v>
      </c>
      <c r="K1064" s="20" t="s">
        <v>160</v>
      </c>
      <c r="L1064" s="20" t="s">
        <v>151</v>
      </c>
      <c r="M1064" s="17">
        <v>4.12</v>
      </c>
      <c r="N1064"/>
      <c r="O1064" s="48" t="s">
        <v>115</v>
      </c>
      <c r="P1064" s="48" t="s">
        <v>116</v>
      </c>
      <c r="Q1064" s="48" t="s">
        <v>89</v>
      </c>
      <c r="R1064" s="48" t="s">
        <v>154</v>
      </c>
      <c r="S1064" s="48" t="s">
        <v>67</v>
      </c>
    </row>
    <row r="1065" spans="1:19" x14ac:dyDescent="0.2">
      <c r="A1065" s="45">
        <v>42838</v>
      </c>
      <c r="B1065" s="20">
        <v>2</v>
      </c>
      <c r="C1065" s="20">
        <v>1</v>
      </c>
      <c r="D1065" s="20">
        <v>4</v>
      </c>
      <c r="E1065" s="20">
        <v>2</v>
      </c>
      <c r="F1065" s="20">
        <v>11</v>
      </c>
      <c r="G1065" s="17" t="s">
        <v>59</v>
      </c>
      <c r="H1065" s="17" t="s">
        <v>149</v>
      </c>
      <c r="I1065" s="17" t="s">
        <v>155</v>
      </c>
      <c r="J1065" s="20" t="s">
        <v>61</v>
      </c>
      <c r="K1065" s="20" t="s">
        <v>160</v>
      </c>
      <c r="L1065" s="20" t="s">
        <v>151</v>
      </c>
      <c r="M1065" s="17">
        <v>1.88</v>
      </c>
      <c r="N1065"/>
      <c r="O1065" s="48" t="s">
        <v>115</v>
      </c>
      <c r="P1065" s="48" t="s">
        <v>118</v>
      </c>
      <c r="Q1065" s="48" t="s">
        <v>98</v>
      </c>
      <c r="R1065" s="48" t="s">
        <v>101</v>
      </c>
      <c r="S1065" s="48" t="s">
        <v>63</v>
      </c>
    </row>
    <row r="1066" spans="1:19" x14ac:dyDescent="0.2">
      <c r="A1066" s="45">
        <v>42838</v>
      </c>
      <c r="B1066" s="20">
        <v>2</v>
      </c>
      <c r="C1066" s="20">
        <v>1</v>
      </c>
      <c r="D1066" s="20">
        <v>4</v>
      </c>
      <c r="E1066" s="20">
        <v>2</v>
      </c>
      <c r="F1066" s="20">
        <v>11</v>
      </c>
      <c r="G1066" s="17" t="s">
        <v>59</v>
      </c>
      <c r="H1066" s="17" t="s">
        <v>149</v>
      </c>
      <c r="I1066" s="17" t="s">
        <v>156</v>
      </c>
      <c r="J1066" s="20" t="s">
        <v>61</v>
      </c>
      <c r="K1066" s="20" t="s">
        <v>160</v>
      </c>
      <c r="L1066" s="20" t="s">
        <v>151</v>
      </c>
      <c r="M1066" s="17">
        <v>1.74</v>
      </c>
      <c r="N1066"/>
      <c r="O1066" s="48" t="s">
        <v>115</v>
      </c>
      <c r="P1066" s="48" t="s">
        <v>15</v>
      </c>
      <c r="Q1066" s="48" t="s">
        <v>157</v>
      </c>
      <c r="R1066" s="48" t="s">
        <v>76</v>
      </c>
      <c r="S1066" s="48" t="s">
        <v>67</v>
      </c>
    </row>
    <row r="1067" spans="1:19" x14ac:dyDescent="0.2">
      <c r="A1067" s="45">
        <v>42838</v>
      </c>
      <c r="B1067" s="20">
        <v>2</v>
      </c>
      <c r="C1067" s="20">
        <v>1</v>
      </c>
      <c r="D1067" s="20">
        <v>4</v>
      </c>
      <c r="E1067" s="20">
        <v>3</v>
      </c>
      <c r="F1067" s="20">
        <v>12</v>
      </c>
      <c r="G1067" s="17" t="s">
        <v>59</v>
      </c>
      <c r="H1067" s="17" t="s">
        <v>135</v>
      </c>
      <c r="I1067" s="17" t="s">
        <v>135</v>
      </c>
      <c r="J1067" s="20" t="s">
        <v>158</v>
      </c>
      <c r="K1067" s="20" t="s">
        <v>159</v>
      </c>
      <c r="L1067" s="20" t="s">
        <v>137</v>
      </c>
      <c r="M1067" s="17">
        <v>2</v>
      </c>
      <c r="N1067"/>
      <c r="O1067" s="47" t="s">
        <v>114</v>
      </c>
      <c r="P1067" s="47" t="s">
        <v>114</v>
      </c>
      <c r="Q1067" s="47" t="s">
        <v>114</v>
      </c>
      <c r="R1067" s="48">
        <v>4</v>
      </c>
      <c r="S1067" s="47" t="s">
        <v>63</v>
      </c>
    </row>
    <row r="1068" spans="1:19" x14ac:dyDescent="0.2">
      <c r="A1068" s="45">
        <v>42838</v>
      </c>
      <c r="B1068" s="20">
        <v>2</v>
      </c>
      <c r="C1068" s="20">
        <v>1</v>
      </c>
      <c r="D1068" s="20">
        <v>4</v>
      </c>
      <c r="E1068" s="20">
        <v>3</v>
      </c>
      <c r="F1068" s="20">
        <v>12</v>
      </c>
      <c r="G1068" s="17" t="s">
        <v>59</v>
      </c>
      <c r="H1068" s="17" t="s">
        <v>135</v>
      </c>
      <c r="I1068" s="17" t="s">
        <v>138</v>
      </c>
      <c r="J1068" s="20" t="s">
        <v>158</v>
      </c>
      <c r="K1068" s="20" t="s">
        <v>159</v>
      </c>
      <c r="L1068" s="20" t="s">
        <v>137</v>
      </c>
      <c r="M1068" s="17">
        <v>3.39</v>
      </c>
      <c r="N1068"/>
      <c r="O1068" s="48" t="s">
        <v>115</v>
      </c>
      <c r="P1068" s="48" t="s">
        <v>139</v>
      </c>
      <c r="Q1068" s="48" t="s">
        <v>139</v>
      </c>
      <c r="R1068" s="48" t="s">
        <v>139</v>
      </c>
      <c r="S1068" s="47" t="s">
        <v>67</v>
      </c>
    </row>
    <row r="1069" spans="1:19" x14ac:dyDescent="0.2">
      <c r="A1069" s="45">
        <v>42838</v>
      </c>
      <c r="B1069" s="20">
        <v>2</v>
      </c>
      <c r="C1069" s="20">
        <v>1</v>
      </c>
      <c r="D1069" s="20">
        <v>4</v>
      </c>
      <c r="E1069" s="20">
        <v>3</v>
      </c>
      <c r="F1069" s="20">
        <v>12</v>
      </c>
      <c r="G1069" s="17" t="s">
        <v>59</v>
      </c>
      <c r="H1069" s="17" t="s">
        <v>135</v>
      </c>
      <c r="I1069" s="17" t="s">
        <v>140</v>
      </c>
      <c r="J1069" s="20" t="s">
        <v>158</v>
      </c>
      <c r="K1069" s="20" t="s">
        <v>159</v>
      </c>
      <c r="L1069" s="20" t="s">
        <v>137</v>
      </c>
      <c r="M1069" s="17">
        <v>2.11</v>
      </c>
      <c r="N1069"/>
      <c r="O1069" s="47" t="s">
        <v>114</v>
      </c>
      <c r="P1069" s="47" t="s">
        <v>114</v>
      </c>
      <c r="Q1069" s="47" t="s">
        <v>114</v>
      </c>
      <c r="R1069" s="48">
        <v>7</v>
      </c>
      <c r="S1069" s="47" t="s">
        <v>63</v>
      </c>
    </row>
    <row r="1070" spans="1:19" x14ac:dyDescent="0.2">
      <c r="A1070" s="45">
        <v>42838</v>
      </c>
      <c r="B1070" s="20">
        <v>2</v>
      </c>
      <c r="C1070" s="20">
        <v>1</v>
      </c>
      <c r="D1070" s="20">
        <v>4</v>
      </c>
      <c r="E1070" s="20">
        <v>3</v>
      </c>
      <c r="F1070" s="20">
        <v>12</v>
      </c>
      <c r="G1070" s="17" t="s">
        <v>59</v>
      </c>
      <c r="H1070" s="17" t="s">
        <v>135</v>
      </c>
      <c r="I1070" s="17" t="s">
        <v>141</v>
      </c>
      <c r="J1070" s="20" t="s">
        <v>158</v>
      </c>
      <c r="K1070" s="20" t="s">
        <v>159</v>
      </c>
      <c r="L1070" s="20" t="s">
        <v>137</v>
      </c>
      <c r="M1070" s="17">
        <v>5.36</v>
      </c>
      <c r="N1070"/>
      <c r="O1070" s="48" t="s">
        <v>142</v>
      </c>
      <c r="P1070" s="48" t="s">
        <v>106</v>
      </c>
      <c r="Q1070" s="48" t="s">
        <v>106</v>
      </c>
      <c r="R1070" s="48" t="s">
        <v>110</v>
      </c>
      <c r="S1070" s="48" t="s">
        <v>63</v>
      </c>
    </row>
    <row r="1071" spans="1:19" x14ac:dyDescent="0.2">
      <c r="A1071" s="45">
        <v>42838</v>
      </c>
      <c r="B1071" s="20">
        <v>2</v>
      </c>
      <c r="C1071" s="20">
        <v>1</v>
      </c>
      <c r="D1071" s="20">
        <v>4</v>
      </c>
      <c r="E1071" s="20">
        <v>3</v>
      </c>
      <c r="F1071" s="20">
        <v>12</v>
      </c>
      <c r="G1071" s="17" t="s">
        <v>59</v>
      </c>
      <c r="H1071" s="17" t="s">
        <v>135</v>
      </c>
      <c r="I1071" s="17" t="s">
        <v>143</v>
      </c>
      <c r="J1071" s="20" t="s">
        <v>158</v>
      </c>
      <c r="K1071" s="20" t="s">
        <v>159</v>
      </c>
      <c r="L1071" s="20" t="s">
        <v>137</v>
      </c>
      <c r="M1071" s="17">
        <v>4.58</v>
      </c>
      <c r="N1071"/>
      <c r="O1071" s="48" t="s">
        <v>115</v>
      </c>
      <c r="P1071" s="48" t="s">
        <v>106</v>
      </c>
      <c r="Q1071" s="48" t="s">
        <v>106</v>
      </c>
      <c r="R1071" s="48" t="s">
        <v>113</v>
      </c>
      <c r="S1071" s="48" t="s">
        <v>67</v>
      </c>
    </row>
    <row r="1072" spans="1:19" x14ac:dyDescent="0.2">
      <c r="A1072" s="45">
        <v>42838</v>
      </c>
      <c r="B1072" s="20">
        <v>2</v>
      </c>
      <c r="C1072" s="20">
        <v>1</v>
      </c>
      <c r="D1072" s="20">
        <v>4</v>
      </c>
      <c r="E1072" s="20">
        <v>3</v>
      </c>
      <c r="F1072" s="20">
        <v>12</v>
      </c>
      <c r="G1072" s="17" t="s">
        <v>59</v>
      </c>
      <c r="H1072" s="17" t="s">
        <v>135</v>
      </c>
      <c r="I1072" s="17" t="s">
        <v>144</v>
      </c>
      <c r="J1072" s="20" t="s">
        <v>158</v>
      </c>
      <c r="K1072" s="20" t="s">
        <v>159</v>
      </c>
      <c r="L1072" s="20" t="s">
        <v>137</v>
      </c>
      <c r="M1072" s="17">
        <v>5.51</v>
      </c>
      <c r="N1072"/>
      <c r="O1072" s="48" t="s">
        <v>115</v>
      </c>
      <c r="P1072" s="48" t="s">
        <v>15</v>
      </c>
      <c r="Q1072" s="48" t="s">
        <v>64</v>
      </c>
      <c r="R1072" s="48" t="s">
        <v>71</v>
      </c>
      <c r="S1072" s="48" t="s">
        <v>67</v>
      </c>
    </row>
    <row r="1073" spans="1:19" x14ac:dyDescent="0.2">
      <c r="A1073" s="45">
        <v>42838</v>
      </c>
      <c r="B1073" s="20">
        <v>2</v>
      </c>
      <c r="C1073" s="20">
        <v>1</v>
      </c>
      <c r="D1073" s="20">
        <v>4</v>
      </c>
      <c r="E1073" s="20">
        <v>3</v>
      </c>
      <c r="F1073" s="20">
        <v>12</v>
      </c>
      <c r="G1073" s="17" t="s">
        <v>59</v>
      </c>
      <c r="H1073" s="17" t="s">
        <v>135</v>
      </c>
      <c r="I1073" s="17" t="s">
        <v>145</v>
      </c>
      <c r="J1073" s="20" t="s">
        <v>158</v>
      </c>
      <c r="K1073" s="20" t="s">
        <v>159</v>
      </c>
      <c r="L1073" s="20" t="s">
        <v>137</v>
      </c>
      <c r="M1073" s="17">
        <v>4.7699999999999996</v>
      </c>
      <c r="N1073"/>
      <c r="O1073" s="47" t="s">
        <v>115</v>
      </c>
      <c r="P1073" s="47" t="s">
        <v>139</v>
      </c>
      <c r="Q1073" s="47" t="s">
        <v>139</v>
      </c>
      <c r="R1073" s="47" t="s">
        <v>139</v>
      </c>
      <c r="S1073" s="47" t="s">
        <v>67</v>
      </c>
    </row>
    <row r="1074" spans="1:19" x14ac:dyDescent="0.2">
      <c r="A1074" s="45">
        <v>42838</v>
      </c>
      <c r="B1074" s="20">
        <v>2</v>
      </c>
      <c r="C1074" s="20">
        <v>1</v>
      </c>
      <c r="D1074" s="20">
        <v>4</v>
      </c>
      <c r="E1074" s="20">
        <v>3</v>
      </c>
      <c r="F1074" s="20">
        <v>12</v>
      </c>
      <c r="G1074" s="17" t="s">
        <v>59</v>
      </c>
      <c r="H1074" s="17" t="s">
        <v>135</v>
      </c>
      <c r="I1074" s="17" t="s">
        <v>146</v>
      </c>
      <c r="J1074" s="20" t="s">
        <v>158</v>
      </c>
      <c r="K1074" s="20" t="s">
        <v>159</v>
      </c>
      <c r="L1074" s="20" t="s">
        <v>137</v>
      </c>
      <c r="M1074" s="17">
        <v>2.61</v>
      </c>
      <c r="N1074"/>
      <c r="O1074" s="48" t="s">
        <v>115</v>
      </c>
      <c r="P1074" s="48" t="s">
        <v>118</v>
      </c>
      <c r="Q1074" s="48" t="s">
        <v>98</v>
      </c>
      <c r="R1074" s="48" t="s">
        <v>102</v>
      </c>
      <c r="S1074" s="48" t="s">
        <v>67</v>
      </c>
    </row>
    <row r="1075" spans="1:19" x14ac:dyDescent="0.2">
      <c r="A1075" s="45">
        <v>42838</v>
      </c>
      <c r="B1075" s="20">
        <v>2</v>
      </c>
      <c r="C1075" s="20">
        <v>1</v>
      </c>
      <c r="D1075" s="20">
        <v>4</v>
      </c>
      <c r="E1075" s="20">
        <v>3</v>
      </c>
      <c r="F1075" s="20">
        <v>12</v>
      </c>
      <c r="G1075" s="17" t="s">
        <v>59</v>
      </c>
      <c r="H1075" s="17" t="s">
        <v>135</v>
      </c>
      <c r="I1075" s="17" t="s">
        <v>147</v>
      </c>
      <c r="J1075" s="20" t="s">
        <v>158</v>
      </c>
      <c r="K1075" s="20" t="s">
        <v>159</v>
      </c>
      <c r="L1075" s="20" t="s">
        <v>137</v>
      </c>
      <c r="M1075" s="17">
        <v>0.87</v>
      </c>
      <c r="N1075"/>
      <c r="O1075" s="48" t="s">
        <v>115</v>
      </c>
      <c r="P1075" s="48" t="s">
        <v>116</v>
      </c>
      <c r="Q1075" s="48" t="s">
        <v>87</v>
      </c>
      <c r="R1075" s="48" t="s">
        <v>92</v>
      </c>
      <c r="S1075" s="48" t="s">
        <v>67</v>
      </c>
    </row>
    <row r="1076" spans="1:19" x14ac:dyDescent="0.2">
      <c r="A1076" s="45">
        <v>42838</v>
      </c>
      <c r="B1076" s="20">
        <v>2</v>
      </c>
      <c r="C1076" s="20">
        <v>1</v>
      </c>
      <c r="D1076" s="20">
        <v>4</v>
      </c>
      <c r="E1076" s="20">
        <v>3</v>
      </c>
      <c r="F1076" s="20">
        <v>12</v>
      </c>
      <c r="G1076" s="17" t="s">
        <v>59</v>
      </c>
      <c r="H1076" s="17" t="s">
        <v>135</v>
      </c>
      <c r="I1076" s="17" t="s">
        <v>148</v>
      </c>
      <c r="J1076" s="20" t="s">
        <v>158</v>
      </c>
      <c r="K1076" s="20" t="s">
        <v>159</v>
      </c>
      <c r="L1076" s="20" t="s">
        <v>137</v>
      </c>
      <c r="M1076" s="17">
        <v>2.15</v>
      </c>
      <c r="N1076"/>
      <c r="O1076" s="48" t="s">
        <v>115</v>
      </c>
      <c r="P1076" s="48" t="s">
        <v>118</v>
      </c>
      <c r="Q1076" s="48" t="s">
        <v>121</v>
      </c>
      <c r="R1076" s="48" t="s">
        <v>125</v>
      </c>
      <c r="S1076" s="48" t="s">
        <v>67</v>
      </c>
    </row>
    <row r="1077" spans="1:19" x14ac:dyDescent="0.2">
      <c r="A1077" s="45">
        <v>42838</v>
      </c>
      <c r="B1077" s="20">
        <v>2</v>
      </c>
      <c r="C1077" s="20">
        <v>1</v>
      </c>
      <c r="D1077" s="20">
        <v>4</v>
      </c>
      <c r="E1077" s="20">
        <v>3</v>
      </c>
      <c r="F1077" s="20">
        <v>12</v>
      </c>
      <c r="G1077" s="17" t="s">
        <v>59</v>
      </c>
      <c r="H1077" s="17" t="s">
        <v>149</v>
      </c>
      <c r="I1077" s="17" t="s">
        <v>150</v>
      </c>
      <c r="J1077" s="20" t="s">
        <v>81</v>
      </c>
      <c r="K1077" s="20" t="s">
        <v>160</v>
      </c>
      <c r="L1077" s="20" t="s">
        <v>151</v>
      </c>
      <c r="M1077" s="17">
        <v>2.31</v>
      </c>
      <c r="N1077"/>
      <c r="O1077" s="47" t="s">
        <v>114</v>
      </c>
      <c r="P1077" s="47" t="s">
        <v>114</v>
      </c>
      <c r="Q1077" s="47" t="s">
        <v>114</v>
      </c>
      <c r="R1077" s="48">
        <v>8</v>
      </c>
      <c r="S1077" s="47" t="s">
        <v>63</v>
      </c>
    </row>
    <row r="1078" spans="1:19" x14ac:dyDescent="0.2">
      <c r="A1078" s="45">
        <v>42838</v>
      </c>
      <c r="B1078" s="20">
        <v>2</v>
      </c>
      <c r="C1078" s="20">
        <v>1</v>
      </c>
      <c r="D1078" s="20">
        <v>4</v>
      </c>
      <c r="E1078" s="20">
        <v>3</v>
      </c>
      <c r="F1078" s="20">
        <v>12</v>
      </c>
      <c r="G1078" s="17" t="s">
        <v>59</v>
      </c>
      <c r="H1078" s="17" t="s">
        <v>149</v>
      </c>
      <c r="I1078" s="17" t="s">
        <v>152</v>
      </c>
      <c r="J1078" s="20" t="s">
        <v>81</v>
      </c>
      <c r="K1078" s="20" t="s">
        <v>160</v>
      </c>
      <c r="L1078" s="20" t="s">
        <v>151</v>
      </c>
      <c r="M1078" s="17">
        <v>0.44</v>
      </c>
      <c r="N1078"/>
      <c r="O1078" s="48" t="s">
        <v>115</v>
      </c>
      <c r="P1078" s="48" t="s">
        <v>15</v>
      </c>
      <c r="Q1078" s="48" t="s">
        <v>64</v>
      </c>
      <c r="R1078" s="48" t="s">
        <v>70</v>
      </c>
      <c r="S1078" s="48" t="s">
        <v>63</v>
      </c>
    </row>
    <row r="1079" spans="1:19" x14ac:dyDescent="0.2">
      <c r="A1079" s="45">
        <v>42838</v>
      </c>
      <c r="B1079" s="20">
        <v>2</v>
      </c>
      <c r="C1079" s="20">
        <v>1</v>
      </c>
      <c r="D1079" s="20">
        <v>4</v>
      </c>
      <c r="E1079" s="20">
        <v>3</v>
      </c>
      <c r="F1079" s="20">
        <v>12</v>
      </c>
      <c r="G1079" s="17" t="s">
        <v>59</v>
      </c>
      <c r="H1079" s="17" t="s">
        <v>149</v>
      </c>
      <c r="I1079" s="17" t="s">
        <v>153</v>
      </c>
      <c r="J1079" s="20" t="s">
        <v>81</v>
      </c>
      <c r="K1079" s="20" t="s">
        <v>160</v>
      </c>
      <c r="L1079" s="20" t="s">
        <v>151</v>
      </c>
      <c r="M1079" s="17">
        <v>2.19</v>
      </c>
      <c r="N1079"/>
      <c r="O1079" s="48" t="s">
        <v>115</v>
      </c>
      <c r="P1079" s="48" t="s">
        <v>116</v>
      </c>
      <c r="Q1079" s="48" t="s">
        <v>89</v>
      </c>
      <c r="R1079" s="48" t="s">
        <v>154</v>
      </c>
      <c r="S1079" s="48" t="s">
        <v>67</v>
      </c>
    </row>
    <row r="1080" spans="1:19" x14ac:dyDescent="0.2">
      <c r="A1080" s="45">
        <v>42838</v>
      </c>
      <c r="B1080" s="20">
        <v>2</v>
      </c>
      <c r="C1080" s="20">
        <v>1</v>
      </c>
      <c r="D1080" s="20">
        <v>4</v>
      </c>
      <c r="E1080" s="20">
        <v>3</v>
      </c>
      <c r="F1080" s="20">
        <v>12</v>
      </c>
      <c r="G1080" s="17" t="s">
        <v>59</v>
      </c>
      <c r="H1080" s="17" t="s">
        <v>149</v>
      </c>
      <c r="I1080" s="17" t="s">
        <v>155</v>
      </c>
      <c r="J1080" s="20" t="s">
        <v>81</v>
      </c>
      <c r="K1080" s="20" t="s">
        <v>160</v>
      </c>
      <c r="L1080" s="20" t="s">
        <v>151</v>
      </c>
      <c r="M1080" s="17">
        <v>2.19</v>
      </c>
      <c r="N1080"/>
      <c r="O1080" s="48" t="s">
        <v>115</v>
      </c>
      <c r="P1080" s="48" t="s">
        <v>118</v>
      </c>
      <c r="Q1080" s="48" t="s">
        <v>98</v>
      </c>
      <c r="R1080" s="48" t="s">
        <v>101</v>
      </c>
      <c r="S1080" s="48" t="s">
        <v>63</v>
      </c>
    </row>
    <row r="1081" spans="1:19" x14ac:dyDescent="0.2">
      <c r="A1081" s="45">
        <v>42838</v>
      </c>
      <c r="B1081" s="20">
        <v>2</v>
      </c>
      <c r="C1081" s="20">
        <v>1</v>
      </c>
      <c r="D1081" s="20">
        <v>4</v>
      </c>
      <c r="E1081" s="20">
        <v>3</v>
      </c>
      <c r="F1081" s="20">
        <v>12</v>
      </c>
      <c r="G1081" s="17" t="s">
        <v>59</v>
      </c>
      <c r="H1081" s="17" t="s">
        <v>149</v>
      </c>
      <c r="I1081" s="17" t="s">
        <v>156</v>
      </c>
      <c r="J1081" s="20" t="s">
        <v>81</v>
      </c>
      <c r="K1081" s="20" t="s">
        <v>160</v>
      </c>
      <c r="L1081" s="20" t="s">
        <v>151</v>
      </c>
      <c r="M1081" s="17">
        <v>2.36</v>
      </c>
      <c r="N1081"/>
      <c r="O1081" s="48" t="s">
        <v>115</v>
      </c>
      <c r="P1081" s="48" t="s">
        <v>15</v>
      </c>
      <c r="Q1081" s="48" t="s">
        <v>157</v>
      </c>
      <c r="R1081" s="48" t="s">
        <v>76</v>
      </c>
      <c r="S1081" s="48" t="s">
        <v>67</v>
      </c>
    </row>
    <row r="1082" spans="1:19" x14ac:dyDescent="0.2">
      <c r="A1082" s="45">
        <v>42838</v>
      </c>
      <c r="B1082" s="20">
        <v>2</v>
      </c>
      <c r="C1082" s="20">
        <v>2</v>
      </c>
      <c r="D1082" s="20">
        <v>5</v>
      </c>
      <c r="E1082" s="20">
        <v>1</v>
      </c>
      <c r="F1082" s="20">
        <v>13</v>
      </c>
      <c r="G1082" s="17" t="s">
        <v>59</v>
      </c>
      <c r="H1082" s="17" t="s">
        <v>135</v>
      </c>
      <c r="I1082" s="17" t="s">
        <v>135</v>
      </c>
      <c r="J1082" s="20" t="s">
        <v>158</v>
      </c>
      <c r="K1082" s="20" t="s">
        <v>159</v>
      </c>
      <c r="L1082" s="20" t="s">
        <v>137</v>
      </c>
      <c r="M1082" s="17">
        <v>2.81</v>
      </c>
      <c r="N1082"/>
      <c r="O1082" s="47" t="s">
        <v>114</v>
      </c>
      <c r="P1082" s="47" t="s">
        <v>114</v>
      </c>
      <c r="Q1082" s="47" t="s">
        <v>114</v>
      </c>
      <c r="R1082" s="48">
        <v>4</v>
      </c>
      <c r="S1082" s="47" t="s">
        <v>63</v>
      </c>
    </row>
    <row r="1083" spans="1:19" x14ac:dyDescent="0.2">
      <c r="A1083" s="45">
        <v>42838</v>
      </c>
      <c r="B1083" s="20">
        <v>2</v>
      </c>
      <c r="C1083" s="20">
        <v>2</v>
      </c>
      <c r="D1083" s="20">
        <v>5</v>
      </c>
      <c r="E1083" s="20">
        <v>1</v>
      </c>
      <c r="F1083" s="20">
        <v>13</v>
      </c>
      <c r="G1083" s="17" t="s">
        <v>59</v>
      </c>
      <c r="H1083" s="17" t="s">
        <v>135</v>
      </c>
      <c r="I1083" s="17" t="s">
        <v>138</v>
      </c>
      <c r="J1083" s="20" t="s">
        <v>158</v>
      </c>
      <c r="K1083" s="20" t="s">
        <v>159</v>
      </c>
      <c r="L1083" s="20" t="s">
        <v>137</v>
      </c>
      <c r="M1083" s="17">
        <v>5.13</v>
      </c>
      <c r="N1083"/>
      <c r="O1083" s="48" t="s">
        <v>115</v>
      </c>
      <c r="P1083" s="48" t="s">
        <v>139</v>
      </c>
      <c r="Q1083" s="48" t="s">
        <v>139</v>
      </c>
      <c r="R1083" s="48" t="s">
        <v>139</v>
      </c>
      <c r="S1083" s="47" t="s">
        <v>67</v>
      </c>
    </row>
    <row r="1084" spans="1:19" x14ac:dyDescent="0.2">
      <c r="A1084" s="45">
        <v>42838</v>
      </c>
      <c r="B1084" s="20">
        <v>2</v>
      </c>
      <c r="C1084" s="20">
        <v>2</v>
      </c>
      <c r="D1084" s="20">
        <v>5</v>
      </c>
      <c r="E1084" s="20">
        <v>1</v>
      </c>
      <c r="F1084" s="20">
        <v>13</v>
      </c>
      <c r="G1084" s="17" t="s">
        <v>59</v>
      </c>
      <c r="H1084" s="17" t="s">
        <v>135</v>
      </c>
      <c r="I1084" s="17" t="s">
        <v>140</v>
      </c>
      <c r="J1084" s="20" t="s">
        <v>158</v>
      </c>
      <c r="K1084" s="20" t="s">
        <v>159</v>
      </c>
      <c r="L1084" s="20" t="s">
        <v>137</v>
      </c>
      <c r="M1084" s="17">
        <v>2.25</v>
      </c>
      <c r="N1084"/>
      <c r="O1084" s="47" t="s">
        <v>114</v>
      </c>
      <c r="P1084" s="47" t="s">
        <v>114</v>
      </c>
      <c r="Q1084" s="47" t="s">
        <v>114</v>
      </c>
      <c r="R1084" s="48">
        <v>7</v>
      </c>
      <c r="S1084" s="47" t="s">
        <v>63</v>
      </c>
    </row>
    <row r="1085" spans="1:19" x14ac:dyDescent="0.2">
      <c r="A1085" s="45">
        <v>42838</v>
      </c>
      <c r="B1085" s="20">
        <v>2</v>
      </c>
      <c r="C1085" s="20">
        <v>2</v>
      </c>
      <c r="D1085" s="20">
        <v>5</v>
      </c>
      <c r="E1085" s="20">
        <v>1</v>
      </c>
      <c r="F1085" s="20">
        <v>13</v>
      </c>
      <c r="G1085" s="17" t="s">
        <v>59</v>
      </c>
      <c r="H1085" s="17" t="s">
        <v>135</v>
      </c>
      <c r="I1085" s="17" t="s">
        <v>141</v>
      </c>
      <c r="J1085" s="20" t="s">
        <v>158</v>
      </c>
      <c r="K1085" s="20" t="s">
        <v>159</v>
      </c>
      <c r="L1085" s="20" t="s">
        <v>137</v>
      </c>
      <c r="M1085" s="17">
        <v>4.04</v>
      </c>
      <c r="N1085"/>
      <c r="O1085" s="48" t="s">
        <v>142</v>
      </c>
      <c r="P1085" s="48" t="s">
        <v>106</v>
      </c>
      <c r="Q1085" s="48" t="s">
        <v>106</v>
      </c>
      <c r="R1085" s="48" t="s">
        <v>110</v>
      </c>
      <c r="S1085" s="48" t="s">
        <v>63</v>
      </c>
    </row>
    <row r="1086" spans="1:19" x14ac:dyDescent="0.2">
      <c r="A1086" s="45">
        <v>42838</v>
      </c>
      <c r="B1086" s="20">
        <v>2</v>
      </c>
      <c r="C1086" s="20">
        <v>2</v>
      </c>
      <c r="D1086" s="20">
        <v>5</v>
      </c>
      <c r="E1086" s="20">
        <v>1</v>
      </c>
      <c r="F1086" s="20">
        <v>13</v>
      </c>
      <c r="G1086" s="17" t="s">
        <v>59</v>
      </c>
      <c r="H1086" s="17" t="s">
        <v>135</v>
      </c>
      <c r="I1086" s="17" t="s">
        <v>143</v>
      </c>
      <c r="J1086" s="20" t="s">
        <v>158</v>
      </c>
      <c r="K1086" s="20" t="s">
        <v>159</v>
      </c>
      <c r="L1086" s="20" t="s">
        <v>137</v>
      </c>
      <c r="M1086" s="17">
        <v>1.39</v>
      </c>
      <c r="N1086"/>
      <c r="O1086" s="48" t="s">
        <v>115</v>
      </c>
      <c r="P1086" s="48" t="s">
        <v>106</v>
      </c>
      <c r="Q1086" s="48" t="s">
        <v>106</v>
      </c>
      <c r="R1086" s="48" t="s">
        <v>113</v>
      </c>
      <c r="S1086" s="48" t="s">
        <v>67</v>
      </c>
    </row>
    <row r="1087" spans="1:19" x14ac:dyDescent="0.2">
      <c r="A1087" s="45">
        <v>42838</v>
      </c>
      <c r="B1087" s="20">
        <v>2</v>
      </c>
      <c r="C1087" s="20">
        <v>2</v>
      </c>
      <c r="D1087" s="20">
        <v>5</v>
      </c>
      <c r="E1087" s="20">
        <v>1</v>
      </c>
      <c r="F1087" s="20">
        <v>13</v>
      </c>
      <c r="G1087" s="17" t="s">
        <v>59</v>
      </c>
      <c r="H1087" s="17" t="s">
        <v>135</v>
      </c>
      <c r="I1087" s="17" t="s">
        <v>144</v>
      </c>
      <c r="J1087" s="20" t="s">
        <v>158</v>
      </c>
      <c r="K1087" s="20" t="s">
        <v>159</v>
      </c>
      <c r="L1087" s="20" t="s">
        <v>137</v>
      </c>
      <c r="M1087" s="17">
        <v>2.3199999999999998</v>
      </c>
      <c r="N1087"/>
      <c r="O1087" s="48" t="s">
        <v>115</v>
      </c>
      <c r="P1087" s="48" t="s">
        <v>15</v>
      </c>
      <c r="Q1087" s="48" t="s">
        <v>64</v>
      </c>
      <c r="R1087" s="48" t="s">
        <v>71</v>
      </c>
      <c r="S1087" s="48" t="s">
        <v>67</v>
      </c>
    </row>
    <row r="1088" spans="1:19" x14ac:dyDescent="0.2">
      <c r="A1088" s="45">
        <v>42838</v>
      </c>
      <c r="B1088" s="20">
        <v>2</v>
      </c>
      <c r="C1088" s="20">
        <v>2</v>
      </c>
      <c r="D1088" s="20">
        <v>5</v>
      </c>
      <c r="E1088" s="20">
        <v>1</v>
      </c>
      <c r="F1088" s="20">
        <v>13</v>
      </c>
      <c r="G1088" s="17" t="s">
        <v>59</v>
      </c>
      <c r="H1088" s="17" t="s">
        <v>135</v>
      </c>
      <c r="I1088" s="17" t="s">
        <v>145</v>
      </c>
      <c r="J1088" s="20" t="s">
        <v>158</v>
      </c>
      <c r="K1088" s="20" t="s">
        <v>159</v>
      </c>
      <c r="L1088" s="20" t="s">
        <v>137</v>
      </c>
      <c r="M1088" s="17">
        <v>2.5499999999999998</v>
      </c>
      <c r="N1088"/>
      <c r="O1088" s="47" t="s">
        <v>115</v>
      </c>
      <c r="P1088" s="47" t="s">
        <v>139</v>
      </c>
      <c r="Q1088" s="47" t="s">
        <v>139</v>
      </c>
      <c r="R1088" s="47" t="s">
        <v>139</v>
      </c>
      <c r="S1088" s="47" t="s">
        <v>67</v>
      </c>
    </row>
    <row r="1089" spans="1:19" x14ac:dyDescent="0.2">
      <c r="A1089" s="45">
        <v>42838</v>
      </c>
      <c r="B1089" s="20">
        <v>2</v>
      </c>
      <c r="C1089" s="20">
        <v>2</v>
      </c>
      <c r="D1089" s="20">
        <v>5</v>
      </c>
      <c r="E1089" s="20">
        <v>1</v>
      </c>
      <c r="F1089" s="20">
        <v>13</v>
      </c>
      <c r="G1089" s="17" t="s">
        <v>59</v>
      </c>
      <c r="H1089" s="17" t="s">
        <v>135</v>
      </c>
      <c r="I1089" s="17" t="s">
        <v>146</v>
      </c>
      <c r="J1089" s="20" t="s">
        <v>158</v>
      </c>
      <c r="K1089" s="20" t="s">
        <v>159</v>
      </c>
      <c r="L1089" s="20" t="s">
        <v>137</v>
      </c>
      <c r="M1089" s="17">
        <v>2.2999999999999998</v>
      </c>
      <c r="N1089"/>
      <c r="O1089" s="48" t="s">
        <v>115</v>
      </c>
      <c r="P1089" s="48" t="s">
        <v>118</v>
      </c>
      <c r="Q1089" s="48" t="s">
        <v>98</v>
      </c>
      <c r="R1089" s="48" t="s">
        <v>102</v>
      </c>
      <c r="S1089" s="48" t="s">
        <v>67</v>
      </c>
    </row>
    <row r="1090" spans="1:19" x14ac:dyDescent="0.2">
      <c r="A1090" s="45">
        <v>42838</v>
      </c>
      <c r="B1090" s="20">
        <v>2</v>
      </c>
      <c r="C1090" s="20">
        <v>2</v>
      </c>
      <c r="D1090" s="20">
        <v>5</v>
      </c>
      <c r="E1090" s="20">
        <v>1</v>
      </c>
      <c r="F1090" s="20">
        <v>13</v>
      </c>
      <c r="G1090" s="17" t="s">
        <v>59</v>
      </c>
      <c r="H1090" s="17" t="s">
        <v>135</v>
      </c>
      <c r="I1090" s="17" t="s">
        <v>147</v>
      </c>
      <c r="J1090" s="20" t="s">
        <v>158</v>
      </c>
      <c r="K1090" s="20" t="s">
        <v>159</v>
      </c>
      <c r="L1090" s="20" t="s">
        <v>137</v>
      </c>
      <c r="M1090" s="17">
        <v>0.46</v>
      </c>
      <c r="N1090"/>
      <c r="O1090" s="48" t="s">
        <v>115</v>
      </c>
      <c r="P1090" s="48" t="s">
        <v>116</v>
      </c>
      <c r="Q1090" s="48" t="s">
        <v>87</v>
      </c>
      <c r="R1090" s="48" t="s">
        <v>92</v>
      </c>
      <c r="S1090" s="48" t="s">
        <v>67</v>
      </c>
    </row>
    <row r="1091" spans="1:19" x14ac:dyDescent="0.2">
      <c r="A1091" s="45">
        <v>42838</v>
      </c>
      <c r="B1091" s="20">
        <v>2</v>
      </c>
      <c r="C1091" s="20">
        <v>2</v>
      </c>
      <c r="D1091" s="20">
        <v>5</v>
      </c>
      <c r="E1091" s="20">
        <v>1</v>
      </c>
      <c r="F1091" s="20">
        <v>13</v>
      </c>
      <c r="G1091" s="17" t="s">
        <v>59</v>
      </c>
      <c r="H1091" s="17" t="s">
        <v>135</v>
      </c>
      <c r="I1091" s="17" t="s">
        <v>148</v>
      </c>
      <c r="J1091" s="20" t="s">
        <v>158</v>
      </c>
      <c r="K1091" s="20" t="s">
        <v>159</v>
      </c>
      <c r="L1091" s="20" t="s">
        <v>137</v>
      </c>
      <c r="M1091" s="17">
        <v>1.74</v>
      </c>
      <c r="N1091"/>
      <c r="O1091" s="48" t="s">
        <v>115</v>
      </c>
      <c r="P1091" s="48" t="s">
        <v>118</v>
      </c>
      <c r="Q1091" s="48" t="s">
        <v>121</v>
      </c>
      <c r="R1091" s="48" t="s">
        <v>125</v>
      </c>
      <c r="S1091" s="48" t="s">
        <v>67</v>
      </c>
    </row>
    <row r="1092" spans="1:19" x14ac:dyDescent="0.2">
      <c r="A1092" s="45">
        <v>42838</v>
      </c>
      <c r="B1092" s="20">
        <v>2</v>
      </c>
      <c r="C1092" s="20">
        <v>2</v>
      </c>
      <c r="D1092" s="20">
        <v>5</v>
      </c>
      <c r="E1092" s="20">
        <v>1</v>
      </c>
      <c r="F1092" s="20">
        <v>13</v>
      </c>
      <c r="G1092" s="17" t="s">
        <v>59</v>
      </c>
      <c r="H1092" s="17" t="s">
        <v>149</v>
      </c>
      <c r="I1092" s="17" t="s">
        <v>150</v>
      </c>
      <c r="J1092" s="20" t="s">
        <v>29</v>
      </c>
      <c r="K1092" s="20" t="s">
        <v>160</v>
      </c>
      <c r="L1092" s="20" t="s">
        <v>151</v>
      </c>
      <c r="M1092" s="17">
        <v>1.1399999999999999</v>
      </c>
      <c r="N1092"/>
      <c r="O1092" s="47" t="s">
        <v>114</v>
      </c>
      <c r="P1092" s="47" t="s">
        <v>114</v>
      </c>
      <c r="Q1092" s="47" t="s">
        <v>114</v>
      </c>
      <c r="R1092" s="48">
        <v>8</v>
      </c>
      <c r="S1092" s="47" t="s">
        <v>63</v>
      </c>
    </row>
    <row r="1093" spans="1:19" x14ac:dyDescent="0.2">
      <c r="A1093" s="45">
        <v>42838</v>
      </c>
      <c r="B1093" s="20">
        <v>2</v>
      </c>
      <c r="C1093" s="20">
        <v>2</v>
      </c>
      <c r="D1093" s="20">
        <v>5</v>
      </c>
      <c r="E1093" s="20">
        <v>1</v>
      </c>
      <c r="F1093" s="20">
        <v>13</v>
      </c>
      <c r="G1093" s="17" t="s">
        <v>59</v>
      </c>
      <c r="H1093" s="17" t="s">
        <v>149</v>
      </c>
      <c r="I1093" s="17" t="s">
        <v>152</v>
      </c>
      <c r="J1093" s="20" t="s">
        <v>29</v>
      </c>
      <c r="K1093" s="20" t="s">
        <v>160</v>
      </c>
      <c r="L1093" s="20" t="s">
        <v>151</v>
      </c>
      <c r="M1093" s="17">
        <v>0.64</v>
      </c>
      <c r="N1093"/>
      <c r="O1093" s="48" t="s">
        <v>115</v>
      </c>
      <c r="P1093" s="48" t="s">
        <v>15</v>
      </c>
      <c r="Q1093" s="48" t="s">
        <v>64</v>
      </c>
      <c r="R1093" s="48" t="s">
        <v>70</v>
      </c>
      <c r="S1093" s="48" t="s">
        <v>63</v>
      </c>
    </row>
    <row r="1094" spans="1:19" x14ac:dyDescent="0.2">
      <c r="A1094" s="45">
        <v>42838</v>
      </c>
      <c r="B1094" s="20">
        <v>2</v>
      </c>
      <c r="C1094" s="20">
        <v>2</v>
      </c>
      <c r="D1094" s="20">
        <v>5</v>
      </c>
      <c r="E1094" s="20">
        <v>1</v>
      </c>
      <c r="F1094" s="20">
        <v>13</v>
      </c>
      <c r="G1094" s="17" t="s">
        <v>59</v>
      </c>
      <c r="H1094" s="17" t="s">
        <v>149</v>
      </c>
      <c r="I1094" s="17" t="s">
        <v>153</v>
      </c>
      <c r="J1094" s="20" t="s">
        <v>29</v>
      </c>
      <c r="K1094" s="20" t="s">
        <v>160</v>
      </c>
      <c r="L1094" s="20" t="s">
        <v>151</v>
      </c>
      <c r="M1094" s="17">
        <v>1.69</v>
      </c>
      <c r="N1094"/>
      <c r="O1094" s="48" t="s">
        <v>115</v>
      </c>
      <c r="P1094" s="48" t="s">
        <v>116</v>
      </c>
      <c r="Q1094" s="48" t="s">
        <v>89</v>
      </c>
      <c r="R1094" s="48" t="s">
        <v>154</v>
      </c>
      <c r="S1094" s="48" t="s">
        <v>67</v>
      </c>
    </row>
    <row r="1095" spans="1:19" x14ac:dyDescent="0.2">
      <c r="A1095" s="45">
        <v>42838</v>
      </c>
      <c r="B1095" s="20">
        <v>2</v>
      </c>
      <c r="C1095" s="20">
        <v>2</v>
      </c>
      <c r="D1095" s="20">
        <v>5</v>
      </c>
      <c r="E1095" s="20">
        <v>1</v>
      </c>
      <c r="F1095" s="20">
        <v>13</v>
      </c>
      <c r="G1095" s="17" t="s">
        <v>59</v>
      </c>
      <c r="H1095" s="17" t="s">
        <v>149</v>
      </c>
      <c r="I1095" s="17" t="s">
        <v>155</v>
      </c>
      <c r="J1095" s="20" t="s">
        <v>29</v>
      </c>
      <c r="K1095" s="20" t="s">
        <v>160</v>
      </c>
      <c r="L1095" s="20" t="s">
        <v>151</v>
      </c>
      <c r="M1095" s="17">
        <v>0.66</v>
      </c>
      <c r="N1095"/>
      <c r="O1095" s="48" t="s">
        <v>115</v>
      </c>
      <c r="P1095" s="48" t="s">
        <v>118</v>
      </c>
      <c r="Q1095" s="48" t="s">
        <v>98</v>
      </c>
      <c r="R1095" s="48" t="s">
        <v>101</v>
      </c>
      <c r="S1095" s="48" t="s">
        <v>63</v>
      </c>
    </row>
    <row r="1096" spans="1:19" x14ac:dyDescent="0.2">
      <c r="A1096" s="45">
        <v>42838</v>
      </c>
      <c r="B1096" s="20">
        <v>2</v>
      </c>
      <c r="C1096" s="20">
        <v>2</v>
      </c>
      <c r="D1096" s="20">
        <v>5</v>
      </c>
      <c r="E1096" s="20">
        <v>1</v>
      </c>
      <c r="F1096" s="20">
        <v>13</v>
      </c>
      <c r="G1096" s="17" t="s">
        <v>59</v>
      </c>
      <c r="H1096" s="17" t="s">
        <v>149</v>
      </c>
      <c r="I1096" s="17" t="s">
        <v>156</v>
      </c>
      <c r="J1096" s="20" t="s">
        <v>29</v>
      </c>
      <c r="K1096" s="20" t="s">
        <v>160</v>
      </c>
      <c r="L1096" s="20" t="s">
        <v>151</v>
      </c>
      <c r="M1096" s="17">
        <v>2.2599999999999998</v>
      </c>
      <c r="N1096"/>
      <c r="O1096" s="48" t="s">
        <v>115</v>
      </c>
      <c r="P1096" s="48" t="s">
        <v>15</v>
      </c>
      <c r="Q1096" s="48" t="s">
        <v>157</v>
      </c>
      <c r="R1096" s="48" t="s">
        <v>76</v>
      </c>
      <c r="S1096" s="48" t="s">
        <v>67</v>
      </c>
    </row>
    <row r="1097" spans="1:19" x14ac:dyDescent="0.2">
      <c r="A1097" s="45">
        <v>42838</v>
      </c>
      <c r="B1097" s="20">
        <v>2</v>
      </c>
      <c r="C1097" s="20">
        <v>2</v>
      </c>
      <c r="D1097" s="20">
        <v>5</v>
      </c>
      <c r="E1097" s="20">
        <v>2</v>
      </c>
      <c r="F1097" s="20">
        <v>14</v>
      </c>
      <c r="G1097" s="17" t="s">
        <v>59</v>
      </c>
      <c r="H1097" s="17" t="s">
        <v>135</v>
      </c>
      <c r="I1097" s="17" t="s">
        <v>135</v>
      </c>
      <c r="J1097" s="20" t="s">
        <v>158</v>
      </c>
      <c r="K1097" s="20" t="s">
        <v>159</v>
      </c>
      <c r="L1097" s="20" t="s">
        <v>137</v>
      </c>
      <c r="M1097" s="17">
        <v>1.52</v>
      </c>
      <c r="N1097"/>
      <c r="O1097" s="47" t="s">
        <v>114</v>
      </c>
      <c r="P1097" s="47" t="s">
        <v>114</v>
      </c>
      <c r="Q1097" s="47" t="s">
        <v>114</v>
      </c>
      <c r="R1097" s="48">
        <v>4</v>
      </c>
      <c r="S1097" s="47" t="s">
        <v>63</v>
      </c>
    </row>
    <row r="1098" spans="1:19" x14ac:dyDescent="0.2">
      <c r="A1098" s="45">
        <v>42838</v>
      </c>
      <c r="B1098" s="20">
        <v>2</v>
      </c>
      <c r="C1098" s="20">
        <v>2</v>
      </c>
      <c r="D1098" s="20">
        <v>5</v>
      </c>
      <c r="E1098" s="20">
        <v>2</v>
      </c>
      <c r="F1098" s="20">
        <v>14</v>
      </c>
      <c r="G1098" s="17" t="s">
        <v>59</v>
      </c>
      <c r="H1098" s="17" t="s">
        <v>135</v>
      </c>
      <c r="I1098" s="17" t="s">
        <v>138</v>
      </c>
      <c r="J1098" s="20" t="s">
        <v>158</v>
      </c>
      <c r="K1098" s="20" t="s">
        <v>159</v>
      </c>
      <c r="L1098" s="20" t="s">
        <v>137</v>
      </c>
      <c r="M1098" s="17">
        <v>2.7</v>
      </c>
      <c r="N1098"/>
      <c r="O1098" s="48" t="s">
        <v>115</v>
      </c>
      <c r="P1098" s="48" t="s">
        <v>139</v>
      </c>
      <c r="Q1098" s="48" t="s">
        <v>139</v>
      </c>
      <c r="R1098" s="48" t="s">
        <v>139</v>
      </c>
      <c r="S1098" s="47" t="s">
        <v>67</v>
      </c>
    </row>
    <row r="1099" spans="1:19" x14ac:dyDescent="0.2">
      <c r="A1099" s="45">
        <v>42838</v>
      </c>
      <c r="B1099" s="20">
        <v>2</v>
      </c>
      <c r="C1099" s="20">
        <v>2</v>
      </c>
      <c r="D1099" s="20">
        <v>5</v>
      </c>
      <c r="E1099" s="20">
        <v>2</v>
      </c>
      <c r="F1099" s="20">
        <v>14</v>
      </c>
      <c r="G1099" s="17" t="s">
        <v>59</v>
      </c>
      <c r="H1099" s="17" t="s">
        <v>135</v>
      </c>
      <c r="I1099" s="17" t="s">
        <v>140</v>
      </c>
      <c r="J1099" s="20" t="s">
        <v>158</v>
      </c>
      <c r="K1099" s="20" t="s">
        <v>159</v>
      </c>
      <c r="L1099" s="20" t="s">
        <v>137</v>
      </c>
      <c r="M1099" s="17">
        <v>1.01</v>
      </c>
      <c r="N1099"/>
      <c r="O1099" s="47" t="s">
        <v>114</v>
      </c>
      <c r="P1099" s="47" t="s">
        <v>114</v>
      </c>
      <c r="Q1099" s="47" t="s">
        <v>114</v>
      </c>
      <c r="R1099" s="48">
        <v>7</v>
      </c>
      <c r="S1099" s="47" t="s">
        <v>63</v>
      </c>
    </row>
    <row r="1100" spans="1:19" x14ac:dyDescent="0.2">
      <c r="A1100" s="45">
        <v>42838</v>
      </c>
      <c r="B1100" s="20">
        <v>2</v>
      </c>
      <c r="C1100" s="20">
        <v>2</v>
      </c>
      <c r="D1100" s="20">
        <v>5</v>
      </c>
      <c r="E1100" s="20">
        <v>2</v>
      </c>
      <c r="F1100" s="20">
        <v>14</v>
      </c>
      <c r="G1100" s="17" t="s">
        <v>59</v>
      </c>
      <c r="H1100" s="17" t="s">
        <v>135</v>
      </c>
      <c r="I1100" s="17" t="s">
        <v>141</v>
      </c>
      <c r="J1100" s="20" t="s">
        <v>158</v>
      </c>
      <c r="K1100" s="20" t="s">
        <v>159</v>
      </c>
      <c r="L1100" s="20" t="s">
        <v>137</v>
      </c>
      <c r="M1100" s="17">
        <v>2.08</v>
      </c>
      <c r="N1100"/>
      <c r="O1100" s="48" t="s">
        <v>142</v>
      </c>
      <c r="P1100" s="48" t="s">
        <v>106</v>
      </c>
      <c r="Q1100" s="48" t="s">
        <v>106</v>
      </c>
      <c r="R1100" s="48" t="s">
        <v>110</v>
      </c>
      <c r="S1100" s="48" t="s">
        <v>63</v>
      </c>
    </row>
    <row r="1101" spans="1:19" x14ac:dyDescent="0.2">
      <c r="A1101" s="45">
        <v>42838</v>
      </c>
      <c r="B1101" s="20">
        <v>2</v>
      </c>
      <c r="C1101" s="20">
        <v>2</v>
      </c>
      <c r="D1101" s="20">
        <v>5</v>
      </c>
      <c r="E1101" s="20">
        <v>2</v>
      </c>
      <c r="F1101" s="20">
        <v>14</v>
      </c>
      <c r="G1101" s="17" t="s">
        <v>59</v>
      </c>
      <c r="H1101" s="17" t="s">
        <v>135</v>
      </c>
      <c r="I1101" s="17" t="s">
        <v>143</v>
      </c>
      <c r="J1101" s="20" t="s">
        <v>158</v>
      </c>
      <c r="K1101" s="20" t="s">
        <v>159</v>
      </c>
      <c r="L1101" s="20" t="s">
        <v>137</v>
      </c>
      <c r="M1101" s="17">
        <v>2.89</v>
      </c>
      <c r="N1101"/>
      <c r="O1101" s="48" t="s">
        <v>115</v>
      </c>
      <c r="P1101" s="48" t="s">
        <v>106</v>
      </c>
      <c r="Q1101" s="48" t="s">
        <v>106</v>
      </c>
      <c r="R1101" s="48" t="s">
        <v>113</v>
      </c>
      <c r="S1101" s="48" t="s">
        <v>67</v>
      </c>
    </row>
    <row r="1102" spans="1:19" x14ac:dyDescent="0.2">
      <c r="A1102" s="45">
        <v>42838</v>
      </c>
      <c r="B1102" s="20">
        <v>2</v>
      </c>
      <c r="C1102" s="20">
        <v>2</v>
      </c>
      <c r="D1102" s="20">
        <v>5</v>
      </c>
      <c r="E1102" s="20">
        <v>2</v>
      </c>
      <c r="F1102" s="20">
        <v>14</v>
      </c>
      <c r="G1102" s="17" t="s">
        <v>59</v>
      </c>
      <c r="H1102" s="17" t="s">
        <v>135</v>
      </c>
      <c r="I1102" s="17" t="s">
        <v>144</v>
      </c>
      <c r="J1102" s="20" t="s">
        <v>158</v>
      </c>
      <c r="K1102" s="20" t="s">
        <v>159</v>
      </c>
      <c r="L1102" s="20" t="s">
        <v>137</v>
      </c>
      <c r="M1102" s="17">
        <v>2.2799999999999998</v>
      </c>
      <c r="N1102"/>
      <c r="O1102" s="48" t="s">
        <v>115</v>
      </c>
      <c r="P1102" s="48" t="s">
        <v>15</v>
      </c>
      <c r="Q1102" s="48" t="s">
        <v>64</v>
      </c>
      <c r="R1102" s="48" t="s">
        <v>71</v>
      </c>
      <c r="S1102" s="48" t="s">
        <v>67</v>
      </c>
    </row>
    <row r="1103" spans="1:19" x14ac:dyDescent="0.2">
      <c r="A1103" s="45">
        <v>42838</v>
      </c>
      <c r="B1103" s="20">
        <v>2</v>
      </c>
      <c r="C1103" s="20">
        <v>2</v>
      </c>
      <c r="D1103" s="20">
        <v>5</v>
      </c>
      <c r="E1103" s="20">
        <v>2</v>
      </c>
      <c r="F1103" s="20">
        <v>14</v>
      </c>
      <c r="G1103" s="17" t="s">
        <v>59</v>
      </c>
      <c r="H1103" s="17" t="s">
        <v>135</v>
      </c>
      <c r="I1103" s="17" t="s">
        <v>145</v>
      </c>
      <c r="J1103" s="20" t="s">
        <v>158</v>
      </c>
      <c r="K1103" s="20" t="s">
        <v>159</v>
      </c>
      <c r="L1103" s="20" t="s">
        <v>137</v>
      </c>
      <c r="M1103" s="17">
        <v>0.65</v>
      </c>
      <c r="N1103"/>
      <c r="O1103" s="47" t="s">
        <v>115</v>
      </c>
      <c r="P1103" s="47" t="s">
        <v>139</v>
      </c>
      <c r="Q1103" s="47" t="s">
        <v>139</v>
      </c>
      <c r="R1103" s="47" t="s">
        <v>139</v>
      </c>
      <c r="S1103" s="47" t="s">
        <v>67</v>
      </c>
    </row>
    <row r="1104" spans="1:19" x14ac:dyDescent="0.2">
      <c r="A1104" s="45">
        <v>42838</v>
      </c>
      <c r="B1104" s="20">
        <v>2</v>
      </c>
      <c r="C1104" s="20">
        <v>2</v>
      </c>
      <c r="D1104" s="20">
        <v>5</v>
      </c>
      <c r="E1104" s="20">
        <v>2</v>
      </c>
      <c r="F1104" s="20">
        <v>14</v>
      </c>
      <c r="G1104" s="17" t="s">
        <v>59</v>
      </c>
      <c r="H1104" s="17" t="s">
        <v>135</v>
      </c>
      <c r="I1104" s="17" t="s">
        <v>146</v>
      </c>
      <c r="J1104" s="20" t="s">
        <v>158</v>
      </c>
      <c r="K1104" s="20" t="s">
        <v>159</v>
      </c>
      <c r="L1104" s="20" t="s">
        <v>137</v>
      </c>
      <c r="M1104" s="17">
        <v>1.05</v>
      </c>
      <c r="N1104"/>
      <c r="O1104" s="48" t="s">
        <v>115</v>
      </c>
      <c r="P1104" s="48" t="s">
        <v>118</v>
      </c>
      <c r="Q1104" s="48" t="s">
        <v>98</v>
      </c>
      <c r="R1104" s="48" t="s">
        <v>102</v>
      </c>
      <c r="S1104" s="48" t="s">
        <v>67</v>
      </c>
    </row>
    <row r="1105" spans="1:19" x14ac:dyDescent="0.2">
      <c r="A1105" s="45">
        <v>42838</v>
      </c>
      <c r="B1105" s="20">
        <v>2</v>
      </c>
      <c r="C1105" s="20">
        <v>2</v>
      </c>
      <c r="D1105" s="20">
        <v>5</v>
      </c>
      <c r="E1105" s="20">
        <v>2</v>
      </c>
      <c r="F1105" s="20">
        <v>14</v>
      </c>
      <c r="G1105" s="17" t="s">
        <v>59</v>
      </c>
      <c r="H1105" s="17" t="s">
        <v>135</v>
      </c>
      <c r="I1105" s="17" t="s">
        <v>147</v>
      </c>
      <c r="J1105" s="20" t="s">
        <v>158</v>
      </c>
      <c r="K1105" s="20" t="s">
        <v>159</v>
      </c>
      <c r="L1105" s="20" t="s">
        <v>137</v>
      </c>
      <c r="M1105" s="17">
        <v>1.53</v>
      </c>
      <c r="N1105"/>
      <c r="O1105" s="48" t="s">
        <v>115</v>
      </c>
      <c r="P1105" s="48" t="s">
        <v>116</v>
      </c>
      <c r="Q1105" s="48" t="s">
        <v>87</v>
      </c>
      <c r="R1105" s="48" t="s">
        <v>92</v>
      </c>
      <c r="S1105" s="48" t="s">
        <v>67</v>
      </c>
    </row>
    <row r="1106" spans="1:19" x14ac:dyDescent="0.2">
      <c r="A1106" s="45">
        <v>42838</v>
      </c>
      <c r="B1106" s="20">
        <v>2</v>
      </c>
      <c r="C1106" s="20">
        <v>2</v>
      </c>
      <c r="D1106" s="20">
        <v>5</v>
      </c>
      <c r="E1106" s="20">
        <v>2</v>
      </c>
      <c r="F1106" s="20">
        <v>14</v>
      </c>
      <c r="G1106" s="17" t="s">
        <v>59</v>
      </c>
      <c r="H1106" s="17" t="s">
        <v>135</v>
      </c>
      <c r="I1106" s="17" t="s">
        <v>148</v>
      </c>
      <c r="J1106" s="20" t="s">
        <v>158</v>
      </c>
      <c r="K1106" s="20" t="s">
        <v>159</v>
      </c>
      <c r="L1106" s="20" t="s">
        <v>137</v>
      </c>
      <c r="M1106" s="17">
        <v>1.04</v>
      </c>
      <c r="N1106"/>
      <c r="O1106" s="48" t="s">
        <v>115</v>
      </c>
      <c r="P1106" s="48" t="s">
        <v>118</v>
      </c>
      <c r="Q1106" s="48" t="s">
        <v>121</v>
      </c>
      <c r="R1106" s="48" t="s">
        <v>125</v>
      </c>
      <c r="S1106" s="48" t="s">
        <v>67</v>
      </c>
    </row>
    <row r="1107" spans="1:19" x14ac:dyDescent="0.2">
      <c r="A1107" s="45">
        <v>42838</v>
      </c>
      <c r="B1107" s="20">
        <v>2</v>
      </c>
      <c r="C1107" s="20">
        <v>2</v>
      </c>
      <c r="D1107" s="20">
        <v>5</v>
      </c>
      <c r="E1107" s="20">
        <v>2</v>
      </c>
      <c r="F1107" s="20">
        <v>14</v>
      </c>
      <c r="G1107" s="17" t="s">
        <v>59</v>
      </c>
      <c r="H1107" s="17" t="s">
        <v>149</v>
      </c>
      <c r="I1107" s="17" t="s">
        <v>150</v>
      </c>
      <c r="J1107" s="20" t="s">
        <v>61</v>
      </c>
      <c r="K1107" s="20" t="s">
        <v>160</v>
      </c>
      <c r="L1107" s="20" t="s">
        <v>151</v>
      </c>
      <c r="M1107" s="17">
        <v>0.82</v>
      </c>
      <c r="N1107"/>
      <c r="O1107" s="47" t="s">
        <v>114</v>
      </c>
      <c r="P1107" s="47" t="s">
        <v>114</v>
      </c>
      <c r="Q1107" s="47" t="s">
        <v>114</v>
      </c>
      <c r="R1107" s="48">
        <v>8</v>
      </c>
      <c r="S1107" s="47" t="s">
        <v>63</v>
      </c>
    </row>
    <row r="1108" spans="1:19" x14ac:dyDescent="0.2">
      <c r="A1108" s="45">
        <v>42838</v>
      </c>
      <c r="B1108" s="20">
        <v>2</v>
      </c>
      <c r="C1108" s="20">
        <v>2</v>
      </c>
      <c r="D1108" s="20">
        <v>5</v>
      </c>
      <c r="E1108" s="20">
        <v>2</v>
      </c>
      <c r="F1108" s="20">
        <v>14</v>
      </c>
      <c r="G1108" s="17" t="s">
        <v>59</v>
      </c>
      <c r="H1108" s="17" t="s">
        <v>149</v>
      </c>
      <c r="I1108" s="17" t="s">
        <v>152</v>
      </c>
      <c r="J1108" s="20" t="s">
        <v>61</v>
      </c>
      <c r="K1108" s="20" t="s">
        <v>160</v>
      </c>
      <c r="L1108" s="20" t="s">
        <v>151</v>
      </c>
      <c r="M1108" s="17">
        <v>1.35</v>
      </c>
      <c r="N1108"/>
      <c r="O1108" s="48" t="s">
        <v>115</v>
      </c>
      <c r="P1108" s="48" t="s">
        <v>15</v>
      </c>
      <c r="Q1108" s="48" t="s">
        <v>64</v>
      </c>
      <c r="R1108" s="48" t="s">
        <v>70</v>
      </c>
      <c r="S1108" s="48" t="s">
        <v>63</v>
      </c>
    </row>
    <row r="1109" spans="1:19" x14ac:dyDescent="0.2">
      <c r="A1109" s="45">
        <v>42838</v>
      </c>
      <c r="B1109" s="20">
        <v>2</v>
      </c>
      <c r="C1109" s="20">
        <v>2</v>
      </c>
      <c r="D1109" s="20">
        <v>5</v>
      </c>
      <c r="E1109" s="20">
        <v>2</v>
      </c>
      <c r="F1109" s="20">
        <v>14</v>
      </c>
      <c r="G1109" s="17" t="s">
        <v>59</v>
      </c>
      <c r="H1109" s="17" t="s">
        <v>149</v>
      </c>
      <c r="I1109" s="17" t="s">
        <v>153</v>
      </c>
      <c r="J1109" s="20" t="s">
        <v>61</v>
      </c>
      <c r="K1109" s="20" t="s">
        <v>160</v>
      </c>
      <c r="L1109" s="20" t="s">
        <v>151</v>
      </c>
      <c r="M1109" s="17">
        <v>0.57999999999999996</v>
      </c>
      <c r="N1109"/>
      <c r="O1109" s="48" t="s">
        <v>115</v>
      </c>
      <c r="P1109" s="48" t="s">
        <v>116</v>
      </c>
      <c r="Q1109" s="48" t="s">
        <v>89</v>
      </c>
      <c r="R1109" s="48" t="s">
        <v>154</v>
      </c>
      <c r="S1109" s="48" t="s">
        <v>67</v>
      </c>
    </row>
    <row r="1110" spans="1:19" x14ac:dyDescent="0.2">
      <c r="A1110" s="45">
        <v>42838</v>
      </c>
      <c r="B1110" s="20">
        <v>2</v>
      </c>
      <c r="C1110" s="20">
        <v>2</v>
      </c>
      <c r="D1110" s="20">
        <v>5</v>
      </c>
      <c r="E1110" s="20">
        <v>2</v>
      </c>
      <c r="F1110" s="20">
        <v>14</v>
      </c>
      <c r="G1110" s="17" t="s">
        <v>59</v>
      </c>
      <c r="H1110" s="17" t="s">
        <v>149</v>
      </c>
      <c r="I1110" s="17" t="s">
        <v>155</v>
      </c>
      <c r="J1110" s="20" t="s">
        <v>61</v>
      </c>
      <c r="K1110" s="20" t="s">
        <v>160</v>
      </c>
      <c r="L1110" s="20" t="s">
        <v>151</v>
      </c>
      <c r="M1110" s="17">
        <v>0.6</v>
      </c>
      <c r="N1110"/>
      <c r="O1110" s="48" t="s">
        <v>115</v>
      </c>
      <c r="P1110" s="48" t="s">
        <v>118</v>
      </c>
      <c r="Q1110" s="48" t="s">
        <v>98</v>
      </c>
      <c r="R1110" s="48" t="s">
        <v>101</v>
      </c>
      <c r="S1110" s="48" t="s">
        <v>63</v>
      </c>
    </row>
    <row r="1111" spans="1:19" x14ac:dyDescent="0.2">
      <c r="A1111" s="45">
        <v>42838</v>
      </c>
      <c r="B1111" s="20">
        <v>2</v>
      </c>
      <c r="C1111" s="20">
        <v>2</v>
      </c>
      <c r="D1111" s="20">
        <v>5</v>
      </c>
      <c r="E1111" s="20">
        <v>2</v>
      </c>
      <c r="F1111" s="20">
        <v>14</v>
      </c>
      <c r="G1111" s="17" t="s">
        <v>59</v>
      </c>
      <c r="H1111" s="17" t="s">
        <v>149</v>
      </c>
      <c r="I1111" s="17" t="s">
        <v>156</v>
      </c>
      <c r="J1111" s="20" t="s">
        <v>61</v>
      </c>
      <c r="K1111" s="20" t="s">
        <v>160</v>
      </c>
      <c r="L1111" s="20" t="s">
        <v>151</v>
      </c>
      <c r="M1111" s="17">
        <v>1.29</v>
      </c>
      <c r="N1111"/>
      <c r="O1111" s="48" t="s">
        <v>115</v>
      </c>
      <c r="P1111" s="48" t="s">
        <v>15</v>
      </c>
      <c r="Q1111" s="48" t="s">
        <v>157</v>
      </c>
      <c r="R1111" s="48" t="s">
        <v>76</v>
      </c>
      <c r="S1111" s="48" t="s">
        <v>67</v>
      </c>
    </row>
    <row r="1112" spans="1:19" x14ac:dyDescent="0.2">
      <c r="A1112" s="45">
        <v>42838</v>
      </c>
      <c r="B1112" s="20">
        <v>2</v>
      </c>
      <c r="C1112" s="20">
        <v>2</v>
      </c>
      <c r="D1112" s="20">
        <v>5</v>
      </c>
      <c r="E1112" s="20">
        <v>3</v>
      </c>
      <c r="F1112" s="20">
        <v>15</v>
      </c>
      <c r="G1112" s="17" t="s">
        <v>59</v>
      </c>
      <c r="H1112" s="17" t="s">
        <v>135</v>
      </c>
      <c r="I1112" s="17" t="s">
        <v>135</v>
      </c>
      <c r="J1112" s="20" t="s">
        <v>158</v>
      </c>
      <c r="K1112" s="20" t="s">
        <v>159</v>
      </c>
      <c r="L1112" s="20" t="s">
        <v>137</v>
      </c>
      <c r="M1112" s="17">
        <v>1.62</v>
      </c>
      <c r="N1112"/>
      <c r="O1112" s="47" t="s">
        <v>114</v>
      </c>
      <c r="P1112" s="47" t="s">
        <v>114</v>
      </c>
      <c r="Q1112" s="47" t="s">
        <v>114</v>
      </c>
      <c r="R1112" s="48">
        <v>4</v>
      </c>
      <c r="S1112" s="47" t="s">
        <v>63</v>
      </c>
    </row>
    <row r="1113" spans="1:19" x14ac:dyDescent="0.2">
      <c r="A1113" s="45">
        <v>42838</v>
      </c>
      <c r="B1113" s="20">
        <v>2</v>
      </c>
      <c r="C1113" s="20">
        <v>2</v>
      </c>
      <c r="D1113" s="20">
        <v>5</v>
      </c>
      <c r="E1113" s="20">
        <v>3</v>
      </c>
      <c r="F1113" s="20">
        <v>15</v>
      </c>
      <c r="G1113" s="17" t="s">
        <v>59</v>
      </c>
      <c r="H1113" s="17" t="s">
        <v>135</v>
      </c>
      <c r="I1113" s="17" t="s">
        <v>138</v>
      </c>
      <c r="J1113" s="20" t="s">
        <v>158</v>
      </c>
      <c r="K1113" s="20" t="s">
        <v>159</v>
      </c>
      <c r="L1113" s="20" t="s">
        <v>137</v>
      </c>
      <c r="M1113" s="17">
        <v>1.1100000000000001</v>
      </c>
      <c r="N1113"/>
      <c r="O1113" s="48" t="s">
        <v>115</v>
      </c>
      <c r="P1113" s="48" t="s">
        <v>139</v>
      </c>
      <c r="Q1113" s="48" t="s">
        <v>139</v>
      </c>
      <c r="R1113" s="48" t="s">
        <v>139</v>
      </c>
      <c r="S1113" s="47" t="s">
        <v>67</v>
      </c>
    </row>
    <row r="1114" spans="1:19" x14ac:dyDescent="0.2">
      <c r="A1114" s="45">
        <v>42838</v>
      </c>
      <c r="B1114" s="20">
        <v>2</v>
      </c>
      <c r="C1114" s="20">
        <v>2</v>
      </c>
      <c r="D1114" s="20">
        <v>5</v>
      </c>
      <c r="E1114" s="20">
        <v>3</v>
      </c>
      <c r="F1114" s="20">
        <v>15</v>
      </c>
      <c r="G1114" s="17" t="s">
        <v>59</v>
      </c>
      <c r="H1114" s="17" t="s">
        <v>135</v>
      </c>
      <c r="I1114" s="17" t="s">
        <v>140</v>
      </c>
      <c r="J1114" s="20" t="s">
        <v>158</v>
      </c>
      <c r="K1114" s="20" t="s">
        <v>159</v>
      </c>
      <c r="L1114" s="20" t="s">
        <v>137</v>
      </c>
      <c r="M1114" s="17">
        <v>0.55000000000000004</v>
      </c>
      <c r="N1114"/>
      <c r="O1114" s="47" t="s">
        <v>114</v>
      </c>
      <c r="P1114" s="47" t="s">
        <v>114</v>
      </c>
      <c r="Q1114" s="47" t="s">
        <v>114</v>
      </c>
      <c r="R1114" s="48">
        <v>7</v>
      </c>
      <c r="S1114" s="47" t="s">
        <v>63</v>
      </c>
    </row>
    <row r="1115" spans="1:19" x14ac:dyDescent="0.2">
      <c r="A1115" s="45">
        <v>42838</v>
      </c>
      <c r="B1115" s="20">
        <v>2</v>
      </c>
      <c r="C1115" s="20">
        <v>2</v>
      </c>
      <c r="D1115" s="20">
        <v>5</v>
      </c>
      <c r="E1115" s="20">
        <v>3</v>
      </c>
      <c r="F1115" s="20">
        <v>15</v>
      </c>
      <c r="G1115" s="17" t="s">
        <v>59</v>
      </c>
      <c r="H1115" s="17" t="s">
        <v>135</v>
      </c>
      <c r="I1115" s="17" t="s">
        <v>141</v>
      </c>
      <c r="J1115" s="20" t="s">
        <v>158</v>
      </c>
      <c r="K1115" s="20" t="s">
        <v>159</v>
      </c>
      <c r="L1115" s="20" t="s">
        <v>137</v>
      </c>
      <c r="M1115" s="17">
        <v>1.68</v>
      </c>
      <c r="N1115"/>
      <c r="O1115" s="48" t="s">
        <v>142</v>
      </c>
      <c r="P1115" s="48" t="s">
        <v>106</v>
      </c>
      <c r="Q1115" s="48" t="s">
        <v>106</v>
      </c>
      <c r="R1115" s="48" t="s">
        <v>110</v>
      </c>
      <c r="S1115" s="48" t="s">
        <v>63</v>
      </c>
    </row>
    <row r="1116" spans="1:19" x14ac:dyDescent="0.2">
      <c r="A1116" s="45">
        <v>42838</v>
      </c>
      <c r="B1116" s="20">
        <v>2</v>
      </c>
      <c r="C1116" s="20">
        <v>2</v>
      </c>
      <c r="D1116" s="20">
        <v>5</v>
      </c>
      <c r="E1116" s="20">
        <v>3</v>
      </c>
      <c r="F1116" s="20">
        <v>15</v>
      </c>
      <c r="G1116" s="17" t="s">
        <v>59</v>
      </c>
      <c r="H1116" s="17" t="s">
        <v>135</v>
      </c>
      <c r="I1116" s="17" t="s">
        <v>143</v>
      </c>
      <c r="J1116" s="20" t="s">
        <v>158</v>
      </c>
      <c r="K1116" s="20" t="s">
        <v>159</v>
      </c>
      <c r="L1116" s="20" t="s">
        <v>137</v>
      </c>
      <c r="M1116" s="17">
        <v>2.12</v>
      </c>
      <c r="N1116"/>
      <c r="O1116" s="48" t="s">
        <v>115</v>
      </c>
      <c r="P1116" s="48" t="s">
        <v>106</v>
      </c>
      <c r="Q1116" s="48" t="s">
        <v>106</v>
      </c>
      <c r="R1116" s="48" t="s">
        <v>113</v>
      </c>
      <c r="S1116" s="48" t="s">
        <v>67</v>
      </c>
    </row>
    <row r="1117" spans="1:19" x14ac:dyDescent="0.2">
      <c r="A1117" s="45">
        <v>42838</v>
      </c>
      <c r="B1117" s="20">
        <v>2</v>
      </c>
      <c r="C1117" s="20">
        <v>2</v>
      </c>
      <c r="D1117" s="20">
        <v>5</v>
      </c>
      <c r="E1117" s="20">
        <v>3</v>
      </c>
      <c r="F1117" s="20">
        <v>15</v>
      </c>
      <c r="G1117" s="17" t="s">
        <v>59</v>
      </c>
      <c r="H1117" s="17" t="s">
        <v>135</v>
      </c>
      <c r="I1117" s="17" t="s">
        <v>144</v>
      </c>
      <c r="J1117" s="20" t="s">
        <v>158</v>
      </c>
      <c r="K1117" s="20" t="s">
        <v>159</v>
      </c>
      <c r="L1117" s="20" t="s">
        <v>137</v>
      </c>
      <c r="M1117" s="17">
        <v>3.15</v>
      </c>
      <c r="N1117"/>
      <c r="O1117" s="48" t="s">
        <v>115</v>
      </c>
      <c r="P1117" s="48" t="s">
        <v>15</v>
      </c>
      <c r="Q1117" s="48" t="s">
        <v>64</v>
      </c>
      <c r="R1117" s="48" t="s">
        <v>71</v>
      </c>
      <c r="S1117" s="48" t="s">
        <v>67</v>
      </c>
    </row>
    <row r="1118" spans="1:19" x14ac:dyDescent="0.2">
      <c r="A1118" s="45">
        <v>42838</v>
      </c>
      <c r="B1118" s="20">
        <v>2</v>
      </c>
      <c r="C1118" s="20">
        <v>2</v>
      </c>
      <c r="D1118" s="20">
        <v>5</v>
      </c>
      <c r="E1118" s="20">
        <v>3</v>
      </c>
      <c r="F1118" s="20">
        <v>15</v>
      </c>
      <c r="G1118" s="17" t="s">
        <v>59</v>
      </c>
      <c r="H1118" s="17" t="s">
        <v>135</v>
      </c>
      <c r="I1118" s="17" t="s">
        <v>145</v>
      </c>
      <c r="J1118" s="20" t="s">
        <v>158</v>
      </c>
      <c r="K1118" s="20" t="s">
        <v>159</v>
      </c>
      <c r="L1118" s="20" t="s">
        <v>137</v>
      </c>
      <c r="M1118" s="17">
        <v>1.36</v>
      </c>
      <c r="N1118"/>
      <c r="O1118" s="47" t="s">
        <v>115</v>
      </c>
      <c r="P1118" s="47" t="s">
        <v>139</v>
      </c>
      <c r="Q1118" s="47" t="s">
        <v>139</v>
      </c>
      <c r="R1118" s="47" t="s">
        <v>139</v>
      </c>
      <c r="S1118" s="47" t="s">
        <v>67</v>
      </c>
    </row>
    <row r="1119" spans="1:19" x14ac:dyDescent="0.2">
      <c r="A1119" s="45">
        <v>42838</v>
      </c>
      <c r="B1119" s="20">
        <v>2</v>
      </c>
      <c r="C1119" s="20">
        <v>2</v>
      </c>
      <c r="D1119" s="20">
        <v>5</v>
      </c>
      <c r="E1119" s="20">
        <v>3</v>
      </c>
      <c r="F1119" s="20">
        <v>15</v>
      </c>
      <c r="G1119" s="17" t="s">
        <v>59</v>
      </c>
      <c r="H1119" s="17" t="s">
        <v>135</v>
      </c>
      <c r="I1119" s="17" t="s">
        <v>146</v>
      </c>
      <c r="J1119" s="20" t="s">
        <v>158</v>
      </c>
      <c r="K1119" s="20" t="s">
        <v>159</v>
      </c>
      <c r="L1119" s="20" t="s">
        <v>137</v>
      </c>
      <c r="M1119" s="17">
        <v>1.05</v>
      </c>
      <c r="N1119"/>
      <c r="O1119" s="48" t="s">
        <v>115</v>
      </c>
      <c r="P1119" s="48" t="s">
        <v>118</v>
      </c>
      <c r="Q1119" s="48" t="s">
        <v>98</v>
      </c>
      <c r="R1119" s="48" t="s">
        <v>102</v>
      </c>
      <c r="S1119" s="48" t="s">
        <v>67</v>
      </c>
    </row>
    <row r="1120" spans="1:19" x14ac:dyDescent="0.2">
      <c r="A1120" s="45">
        <v>42838</v>
      </c>
      <c r="B1120" s="20">
        <v>2</v>
      </c>
      <c r="C1120" s="20">
        <v>2</v>
      </c>
      <c r="D1120" s="20">
        <v>5</v>
      </c>
      <c r="E1120" s="20">
        <v>3</v>
      </c>
      <c r="F1120" s="20">
        <v>15</v>
      </c>
      <c r="G1120" s="17" t="s">
        <v>59</v>
      </c>
      <c r="H1120" s="17" t="s">
        <v>135</v>
      </c>
      <c r="I1120" s="17" t="s">
        <v>147</v>
      </c>
      <c r="J1120" s="20" t="s">
        <v>158</v>
      </c>
      <c r="K1120" s="20" t="s">
        <v>159</v>
      </c>
      <c r="L1120" s="20" t="s">
        <v>137</v>
      </c>
      <c r="M1120" s="17">
        <v>0.97</v>
      </c>
      <c r="N1120"/>
      <c r="O1120" s="48" t="s">
        <v>115</v>
      </c>
      <c r="P1120" s="48" t="s">
        <v>116</v>
      </c>
      <c r="Q1120" s="48" t="s">
        <v>87</v>
      </c>
      <c r="R1120" s="48" t="s">
        <v>92</v>
      </c>
      <c r="S1120" s="48" t="s">
        <v>67</v>
      </c>
    </row>
    <row r="1121" spans="1:19" x14ac:dyDescent="0.2">
      <c r="A1121" s="45">
        <v>42838</v>
      </c>
      <c r="B1121" s="20">
        <v>2</v>
      </c>
      <c r="C1121" s="20">
        <v>2</v>
      </c>
      <c r="D1121" s="20">
        <v>5</v>
      </c>
      <c r="E1121" s="20">
        <v>3</v>
      </c>
      <c r="F1121" s="20">
        <v>15</v>
      </c>
      <c r="G1121" s="17" t="s">
        <v>59</v>
      </c>
      <c r="H1121" s="17" t="s">
        <v>135</v>
      </c>
      <c r="I1121" s="17" t="s">
        <v>148</v>
      </c>
      <c r="J1121" s="20" t="s">
        <v>158</v>
      </c>
      <c r="K1121" s="20" t="s">
        <v>159</v>
      </c>
      <c r="L1121" s="20" t="s">
        <v>137</v>
      </c>
      <c r="M1121" s="17">
        <v>1.1499999999999999</v>
      </c>
      <c r="N1121"/>
      <c r="O1121" s="48" t="s">
        <v>115</v>
      </c>
      <c r="P1121" s="48" t="s">
        <v>118</v>
      </c>
      <c r="Q1121" s="48" t="s">
        <v>121</v>
      </c>
      <c r="R1121" s="48" t="s">
        <v>125</v>
      </c>
      <c r="S1121" s="48" t="s">
        <v>67</v>
      </c>
    </row>
    <row r="1122" spans="1:19" x14ac:dyDescent="0.2">
      <c r="A1122" s="45">
        <v>42838</v>
      </c>
      <c r="B1122" s="20">
        <v>2</v>
      </c>
      <c r="C1122" s="20">
        <v>2</v>
      </c>
      <c r="D1122" s="20">
        <v>5</v>
      </c>
      <c r="E1122" s="20">
        <v>3</v>
      </c>
      <c r="F1122" s="20">
        <v>15</v>
      </c>
      <c r="G1122" s="17" t="s">
        <v>59</v>
      </c>
      <c r="H1122" s="17" t="s">
        <v>149</v>
      </c>
      <c r="I1122" s="17" t="s">
        <v>150</v>
      </c>
      <c r="J1122" s="20" t="s">
        <v>81</v>
      </c>
      <c r="K1122" s="20" t="s">
        <v>160</v>
      </c>
      <c r="L1122" s="20" t="s">
        <v>151</v>
      </c>
      <c r="M1122" s="17">
        <v>1.43</v>
      </c>
      <c r="N1122"/>
      <c r="O1122" s="47" t="s">
        <v>114</v>
      </c>
      <c r="P1122" s="47" t="s">
        <v>114</v>
      </c>
      <c r="Q1122" s="47" t="s">
        <v>114</v>
      </c>
      <c r="R1122" s="48">
        <v>8</v>
      </c>
      <c r="S1122" s="47" t="s">
        <v>63</v>
      </c>
    </row>
    <row r="1123" spans="1:19" x14ac:dyDescent="0.2">
      <c r="A1123" s="45">
        <v>42838</v>
      </c>
      <c r="B1123" s="20">
        <v>2</v>
      </c>
      <c r="C1123" s="20">
        <v>2</v>
      </c>
      <c r="D1123" s="20">
        <v>5</v>
      </c>
      <c r="E1123" s="20">
        <v>3</v>
      </c>
      <c r="F1123" s="20">
        <v>15</v>
      </c>
      <c r="G1123" s="17" t="s">
        <v>59</v>
      </c>
      <c r="H1123" s="17" t="s">
        <v>149</v>
      </c>
      <c r="I1123" s="17" t="s">
        <v>152</v>
      </c>
      <c r="J1123" s="20" t="s">
        <v>81</v>
      </c>
      <c r="K1123" s="20" t="s">
        <v>160</v>
      </c>
      <c r="L1123" s="20" t="s">
        <v>151</v>
      </c>
      <c r="M1123" s="17">
        <v>0.79</v>
      </c>
      <c r="N1123"/>
      <c r="O1123" s="48" t="s">
        <v>115</v>
      </c>
      <c r="P1123" s="48" t="s">
        <v>15</v>
      </c>
      <c r="Q1123" s="48" t="s">
        <v>64</v>
      </c>
      <c r="R1123" s="48" t="s">
        <v>70</v>
      </c>
      <c r="S1123" s="48" t="s">
        <v>63</v>
      </c>
    </row>
    <row r="1124" spans="1:19" x14ac:dyDescent="0.2">
      <c r="A1124" s="45">
        <v>42838</v>
      </c>
      <c r="B1124" s="20">
        <v>2</v>
      </c>
      <c r="C1124" s="20">
        <v>2</v>
      </c>
      <c r="D1124" s="20">
        <v>5</v>
      </c>
      <c r="E1124" s="20">
        <v>3</v>
      </c>
      <c r="F1124" s="20">
        <v>15</v>
      </c>
      <c r="G1124" s="17" t="s">
        <v>59</v>
      </c>
      <c r="H1124" s="17" t="s">
        <v>149</v>
      </c>
      <c r="I1124" s="17" t="s">
        <v>153</v>
      </c>
      <c r="J1124" s="20" t="s">
        <v>81</v>
      </c>
      <c r="K1124" s="20" t="s">
        <v>160</v>
      </c>
      <c r="L1124" s="20" t="s">
        <v>151</v>
      </c>
      <c r="M1124" s="17">
        <v>1.83</v>
      </c>
      <c r="N1124"/>
      <c r="O1124" s="48" t="s">
        <v>115</v>
      </c>
      <c r="P1124" s="48" t="s">
        <v>116</v>
      </c>
      <c r="Q1124" s="48" t="s">
        <v>89</v>
      </c>
      <c r="R1124" s="48" t="s">
        <v>154</v>
      </c>
      <c r="S1124" s="48" t="s">
        <v>67</v>
      </c>
    </row>
    <row r="1125" spans="1:19" x14ac:dyDescent="0.2">
      <c r="A1125" s="45">
        <v>42838</v>
      </c>
      <c r="B1125" s="20">
        <v>2</v>
      </c>
      <c r="C1125" s="20">
        <v>2</v>
      </c>
      <c r="D1125" s="20">
        <v>5</v>
      </c>
      <c r="E1125" s="20">
        <v>3</v>
      </c>
      <c r="F1125" s="20">
        <v>15</v>
      </c>
      <c r="G1125" s="17" t="s">
        <v>59</v>
      </c>
      <c r="H1125" s="17" t="s">
        <v>149</v>
      </c>
      <c r="I1125" s="17" t="s">
        <v>155</v>
      </c>
      <c r="J1125" s="20" t="s">
        <v>81</v>
      </c>
      <c r="K1125" s="20" t="s">
        <v>160</v>
      </c>
      <c r="L1125" s="20" t="s">
        <v>151</v>
      </c>
      <c r="M1125" s="17">
        <v>0.98</v>
      </c>
      <c r="N1125"/>
      <c r="O1125" s="48" t="s">
        <v>115</v>
      </c>
      <c r="P1125" s="48" t="s">
        <v>118</v>
      </c>
      <c r="Q1125" s="48" t="s">
        <v>98</v>
      </c>
      <c r="R1125" s="48" t="s">
        <v>101</v>
      </c>
      <c r="S1125" s="48" t="s">
        <v>63</v>
      </c>
    </row>
    <row r="1126" spans="1:19" x14ac:dyDescent="0.2">
      <c r="A1126" s="45">
        <v>42838</v>
      </c>
      <c r="B1126" s="20">
        <v>2</v>
      </c>
      <c r="C1126" s="20">
        <v>2</v>
      </c>
      <c r="D1126" s="20">
        <v>5</v>
      </c>
      <c r="E1126" s="20">
        <v>3</v>
      </c>
      <c r="F1126" s="20">
        <v>15</v>
      </c>
      <c r="G1126" s="17" t="s">
        <v>59</v>
      </c>
      <c r="H1126" s="17" t="s">
        <v>149</v>
      </c>
      <c r="I1126" s="17" t="s">
        <v>156</v>
      </c>
      <c r="J1126" s="20" t="s">
        <v>81</v>
      </c>
      <c r="K1126" s="20" t="s">
        <v>160</v>
      </c>
      <c r="L1126" s="20" t="s">
        <v>151</v>
      </c>
      <c r="M1126" s="17">
        <v>1.7</v>
      </c>
      <c r="N1126"/>
      <c r="O1126" s="48" t="s">
        <v>115</v>
      </c>
      <c r="P1126" s="48" t="s">
        <v>15</v>
      </c>
      <c r="Q1126" s="48" t="s">
        <v>157</v>
      </c>
      <c r="R1126" s="48" t="s">
        <v>76</v>
      </c>
      <c r="S1126" s="48" t="s">
        <v>67</v>
      </c>
    </row>
    <row r="1127" spans="1:19" x14ac:dyDescent="0.2">
      <c r="A1127" s="45">
        <v>42838</v>
      </c>
      <c r="B1127" s="20">
        <v>2</v>
      </c>
      <c r="C1127" s="20">
        <v>3</v>
      </c>
      <c r="D1127" s="20">
        <v>6</v>
      </c>
      <c r="E1127" s="20">
        <v>1</v>
      </c>
      <c r="F1127" s="20">
        <v>16</v>
      </c>
      <c r="G1127" s="17" t="s">
        <v>59</v>
      </c>
      <c r="H1127" s="17" t="s">
        <v>135</v>
      </c>
      <c r="I1127" s="17" t="s">
        <v>135</v>
      </c>
      <c r="J1127" s="20" t="s">
        <v>158</v>
      </c>
      <c r="K1127" s="20" t="s">
        <v>159</v>
      </c>
      <c r="L1127" s="20" t="s">
        <v>137</v>
      </c>
      <c r="M1127" s="17">
        <v>1.57</v>
      </c>
      <c r="N1127"/>
      <c r="O1127" s="47" t="s">
        <v>114</v>
      </c>
      <c r="P1127" s="47" t="s">
        <v>114</v>
      </c>
      <c r="Q1127" s="47" t="s">
        <v>114</v>
      </c>
      <c r="R1127" s="48">
        <v>4</v>
      </c>
      <c r="S1127" s="47" t="s">
        <v>63</v>
      </c>
    </row>
    <row r="1128" spans="1:19" x14ac:dyDescent="0.2">
      <c r="A1128" s="45">
        <v>42838</v>
      </c>
      <c r="B1128" s="20">
        <v>2</v>
      </c>
      <c r="C1128" s="20">
        <v>3</v>
      </c>
      <c r="D1128" s="20">
        <v>6</v>
      </c>
      <c r="E1128" s="20">
        <v>1</v>
      </c>
      <c r="F1128" s="20">
        <v>16</v>
      </c>
      <c r="G1128" s="17" t="s">
        <v>59</v>
      </c>
      <c r="H1128" s="17" t="s">
        <v>135</v>
      </c>
      <c r="I1128" s="17" t="s">
        <v>138</v>
      </c>
      <c r="J1128" s="20" t="s">
        <v>158</v>
      </c>
      <c r="K1128" s="20" t="s">
        <v>159</v>
      </c>
      <c r="L1128" s="20" t="s">
        <v>137</v>
      </c>
      <c r="M1128" s="17">
        <v>1.26</v>
      </c>
      <c r="N1128"/>
      <c r="O1128" s="48" t="s">
        <v>115</v>
      </c>
      <c r="P1128" s="48" t="s">
        <v>139</v>
      </c>
      <c r="Q1128" s="48" t="s">
        <v>139</v>
      </c>
      <c r="R1128" s="48" t="s">
        <v>139</v>
      </c>
      <c r="S1128" s="47" t="s">
        <v>67</v>
      </c>
    </row>
    <row r="1129" spans="1:19" x14ac:dyDescent="0.2">
      <c r="A1129" s="45">
        <v>42838</v>
      </c>
      <c r="B1129" s="20">
        <v>2</v>
      </c>
      <c r="C1129" s="20">
        <v>3</v>
      </c>
      <c r="D1129" s="20">
        <v>6</v>
      </c>
      <c r="E1129" s="20">
        <v>1</v>
      </c>
      <c r="F1129" s="20">
        <v>16</v>
      </c>
      <c r="G1129" s="17" t="s">
        <v>59</v>
      </c>
      <c r="H1129" s="17" t="s">
        <v>135</v>
      </c>
      <c r="I1129" s="17" t="s">
        <v>140</v>
      </c>
      <c r="J1129" s="20" t="s">
        <v>158</v>
      </c>
      <c r="K1129" s="20" t="s">
        <v>159</v>
      </c>
      <c r="L1129" s="20" t="s">
        <v>137</v>
      </c>
      <c r="M1129" s="17">
        <v>0.78</v>
      </c>
      <c r="N1129"/>
      <c r="O1129" s="47" t="s">
        <v>114</v>
      </c>
      <c r="P1129" s="47" t="s">
        <v>114</v>
      </c>
      <c r="Q1129" s="47" t="s">
        <v>114</v>
      </c>
      <c r="R1129" s="48">
        <v>7</v>
      </c>
      <c r="S1129" s="47" t="s">
        <v>63</v>
      </c>
    </row>
    <row r="1130" spans="1:19" x14ac:dyDescent="0.2">
      <c r="A1130" s="45">
        <v>42838</v>
      </c>
      <c r="B1130" s="20">
        <v>2</v>
      </c>
      <c r="C1130" s="20">
        <v>3</v>
      </c>
      <c r="D1130" s="20">
        <v>6</v>
      </c>
      <c r="E1130" s="20">
        <v>1</v>
      </c>
      <c r="F1130" s="20">
        <v>16</v>
      </c>
      <c r="G1130" s="17" t="s">
        <v>59</v>
      </c>
      <c r="H1130" s="17" t="s">
        <v>135</v>
      </c>
      <c r="I1130" s="17" t="s">
        <v>141</v>
      </c>
      <c r="J1130" s="20" t="s">
        <v>158</v>
      </c>
      <c r="K1130" s="20" t="s">
        <v>159</v>
      </c>
      <c r="L1130" s="20" t="s">
        <v>137</v>
      </c>
      <c r="M1130" s="17">
        <v>1.26</v>
      </c>
      <c r="N1130"/>
      <c r="O1130" s="48" t="s">
        <v>142</v>
      </c>
      <c r="P1130" s="48" t="s">
        <v>106</v>
      </c>
      <c r="Q1130" s="48" t="s">
        <v>106</v>
      </c>
      <c r="R1130" s="48" t="s">
        <v>110</v>
      </c>
      <c r="S1130" s="48" t="s">
        <v>63</v>
      </c>
    </row>
    <row r="1131" spans="1:19" x14ac:dyDescent="0.2">
      <c r="A1131" s="45">
        <v>42838</v>
      </c>
      <c r="B1131" s="20">
        <v>2</v>
      </c>
      <c r="C1131" s="20">
        <v>3</v>
      </c>
      <c r="D1131" s="20">
        <v>6</v>
      </c>
      <c r="E1131" s="20">
        <v>1</v>
      </c>
      <c r="F1131" s="20">
        <v>16</v>
      </c>
      <c r="G1131" s="17" t="s">
        <v>59</v>
      </c>
      <c r="H1131" s="17" t="s">
        <v>135</v>
      </c>
      <c r="I1131" s="17" t="s">
        <v>143</v>
      </c>
      <c r="J1131" s="20" t="s">
        <v>158</v>
      </c>
      <c r="K1131" s="20" t="s">
        <v>159</v>
      </c>
      <c r="L1131" s="20" t="s">
        <v>137</v>
      </c>
      <c r="M1131" s="17">
        <v>2.92</v>
      </c>
      <c r="N1131"/>
      <c r="O1131" s="48" t="s">
        <v>115</v>
      </c>
      <c r="P1131" s="48" t="s">
        <v>106</v>
      </c>
      <c r="Q1131" s="48" t="s">
        <v>106</v>
      </c>
      <c r="R1131" s="48" t="s">
        <v>113</v>
      </c>
      <c r="S1131" s="48" t="s">
        <v>67</v>
      </c>
    </row>
    <row r="1132" spans="1:19" x14ac:dyDescent="0.2">
      <c r="A1132" s="45">
        <v>42838</v>
      </c>
      <c r="B1132" s="20">
        <v>2</v>
      </c>
      <c r="C1132" s="20">
        <v>3</v>
      </c>
      <c r="D1132" s="20">
        <v>6</v>
      </c>
      <c r="E1132" s="20">
        <v>1</v>
      </c>
      <c r="F1132" s="20">
        <v>16</v>
      </c>
      <c r="G1132" s="17" t="s">
        <v>59</v>
      </c>
      <c r="H1132" s="17" t="s">
        <v>135</v>
      </c>
      <c r="I1132" s="17" t="s">
        <v>144</v>
      </c>
      <c r="J1132" s="20" t="s">
        <v>158</v>
      </c>
      <c r="K1132" s="20" t="s">
        <v>159</v>
      </c>
      <c r="L1132" s="20" t="s">
        <v>137</v>
      </c>
      <c r="M1132" s="17">
        <v>0.79</v>
      </c>
      <c r="N1132"/>
      <c r="O1132" s="48" t="s">
        <v>115</v>
      </c>
      <c r="P1132" s="48" t="s">
        <v>15</v>
      </c>
      <c r="Q1132" s="48" t="s">
        <v>64</v>
      </c>
      <c r="R1132" s="48" t="s">
        <v>71</v>
      </c>
      <c r="S1132" s="48" t="s">
        <v>67</v>
      </c>
    </row>
    <row r="1133" spans="1:19" x14ac:dyDescent="0.2">
      <c r="A1133" s="45">
        <v>42838</v>
      </c>
      <c r="B1133" s="20">
        <v>2</v>
      </c>
      <c r="C1133" s="20">
        <v>3</v>
      </c>
      <c r="D1133" s="20">
        <v>6</v>
      </c>
      <c r="E1133" s="20">
        <v>1</v>
      </c>
      <c r="F1133" s="20">
        <v>16</v>
      </c>
      <c r="G1133" s="17" t="s">
        <v>59</v>
      </c>
      <c r="H1133" s="17" t="s">
        <v>135</v>
      </c>
      <c r="I1133" s="17" t="s">
        <v>145</v>
      </c>
      <c r="J1133" s="20" t="s">
        <v>158</v>
      </c>
      <c r="K1133" s="20" t="s">
        <v>159</v>
      </c>
      <c r="L1133" s="20" t="s">
        <v>137</v>
      </c>
      <c r="M1133" s="17">
        <v>0</v>
      </c>
      <c r="N1133"/>
      <c r="O1133" s="47" t="s">
        <v>115</v>
      </c>
      <c r="P1133" s="47" t="s">
        <v>139</v>
      </c>
      <c r="Q1133" s="47" t="s">
        <v>139</v>
      </c>
      <c r="R1133" s="47" t="s">
        <v>139</v>
      </c>
      <c r="S1133" s="47" t="s">
        <v>67</v>
      </c>
    </row>
    <row r="1134" spans="1:19" x14ac:dyDescent="0.2">
      <c r="A1134" s="45">
        <v>42838</v>
      </c>
      <c r="B1134" s="20">
        <v>2</v>
      </c>
      <c r="C1134" s="20">
        <v>3</v>
      </c>
      <c r="D1134" s="20">
        <v>6</v>
      </c>
      <c r="E1134" s="20">
        <v>1</v>
      </c>
      <c r="F1134" s="20">
        <v>16</v>
      </c>
      <c r="G1134" s="17" t="s">
        <v>59</v>
      </c>
      <c r="H1134" s="17" t="s">
        <v>135</v>
      </c>
      <c r="I1134" s="17" t="s">
        <v>146</v>
      </c>
      <c r="J1134" s="20" t="s">
        <v>158</v>
      </c>
      <c r="K1134" s="20" t="s">
        <v>159</v>
      </c>
      <c r="L1134" s="20" t="s">
        <v>137</v>
      </c>
      <c r="M1134" s="17">
        <v>1.35</v>
      </c>
      <c r="N1134"/>
      <c r="O1134" s="48" t="s">
        <v>115</v>
      </c>
      <c r="P1134" s="48" t="s">
        <v>118</v>
      </c>
      <c r="Q1134" s="48" t="s">
        <v>98</v>
      </c>
      <c r="R1134" s="48" t="s">
        <v>102</v>
      </c>
      <c r="S1134" s="48" t="s">
        <v>67</v>
      </c>
    </row>
    <row r="1135" spans="1:19" x14ac:dyDescent="0.2">
      <c r="A1135" s="45">
        <v>42838</v>
      </c>
      <c r="B1135" s="20">
        <v>2</v>
      </c>
      <c r="C1135" s="20">
        <v>3</v>
      </c>
      <c r="D1135" s="20">
        <v>6</v>
      </c>
      <c r="E1135" s="20">
        <v>1</v>
      </c>
      <c r="F1135" s="20">
        <v>16</v>
      </c>
      <c r="G1135" s="17" t="s">
        <v>59</v>
      </c>
      <c r="H1135" s="17" t="s">
        <v>135</v>
      </c>
      <c r="I1135" s="17" t="s">
        <v>147</v>
      </c>
      <c r="J1135" s="20" t="s">
        <v>158</v>
      </c>
      <c r="K1135" s="20" t="s">
        <v>159</v>
      </c>
      <c r="L1135" s="20" t="s">
        <v>137</v>
      </c>
      <c r="M1135" s="17">
        <v>0.88</v>
      </c>
      <c r="N1135"/>
      <c r="O1135" s="48" t="s">
        <v>115</v>
      </c>
      <c r="P1135" s="48" t="s">
        <v>116</v>
      </c>
      <c r="Q1135" s="48" t="s">
        <v>87</v>
      </c>
      <c r="R1135" s="48" t="s">
        <v>92</v>
      </c>
      <c r="S1135" s="48" t="s">
        <v>67</v>
      </c>
    </row>
    <row r="1136" spans="1:19" x14ac:dyDescent="0.2">
      <c r="A1136" s="45">
        <v>42838</v>
      </c>
      <c r="B1136" s="20">
        <v>2</v>
      </c>
      <c r="C1136" s="20">
        <v>3</v>
      </c>
      <c r="D1136" s="20">
        <v>6</v>
      </c>
      <c r="E1136" s="20">
        <v>1</v>
      </c>
      <c r="F1136" s="20">
        <v>16</v>
      </c>
      <c r="G1136" s="17" t="s">
        <v>59</v>
      </c>
      <c r="H1136" s="17" t="s">
        <v>135</v>
      </c>
      <c r="I1136" s="17" t="s">
        <v>148</v>
      </c>
      <c r="J1136" s="20" t="s">
        <v>158</v>
      </c>
      <c r="K1136" s="20" t="s">
        <v>159</v>
      </c>
      <c r="L1136" s="20" t="s">
        <v>137</v>
      </c>
      <c r="M1136" s="17">
        <v>0.57999999999999996</v>
      </c>
      <c r="N1136"/>
      <c r="O1136" s="48" t="s">
        <v>115</v>
      </c>
      <c r="P1136" s="48" t="s">
        <v>118</v>
      </c>
      <c r="Q1136" s="48" t="s">
        <v>121</v>
      </c>
      <c r="R1136" s="48" t="s">
        <v>125</v>
      </c>
      <c r="S1136" s="48" t="s">
        <v>67</v>
      </c>
    </row>
    <row r="1137" spans="1:19" x14ac:dyDescent="0.2">
      <c r="A1137" s="45">
        <v>42838</v>
      </c>
      <c r="B1137" s="20">
        <v>2</v>
      </c>
      <c r="C1137" s="20">
        <v>3</v>
      </c>
      <c r="D1137" s="20">
        <v>6</v>
      </c>
      <c r="E1137" s="20">
        <v>1</v>
      </c>
      <c r="F1137" s="20">
        <v>16</v>
      </c>
      <c r="G1137" s="17" t="s">
        <v>59</v>
      </c>
      <c r="H1137" s="17" t="s">
        <v>149</v>
      </c>
      <c r="I1137" s="17" t="s">
        <v>150</v>
      </c>
      <c r="J1137" s="20" t="s">
        <v>29</v>
      </c>
      <c r="K1137" s="20" t="s">
        <v>160</v>
      </c>
      <c r="L1137" s="20" t="s">
        <v>151</v>
      </c>
      <c r="M1137" s="17">
        <v>1.19</v>
      </c>
      <c r="N1137"/>
      <c r="O1137" s="47" t="s">
        <v>114</v>
      </c>
      <c r="P1137" s="47" t="s">
        <v>114</v>
      </c>
      <c r="Q1137" s="47" t="s">
        <v>114</v>
      </c>
      <c r="R1137" s="48">
        <v>8</v>
      </c>
      <c r="S1137" s="47" t="s">
        <v>63</v>
      </c>
    </row>
    <row r="1138" spans="1:19" x14ac:dyDescent="0.2">
      <c r="A1138" s="45">
        <v>42838</v>
      </c>
      <c r="B1138" s="20">
        <v>2</v>
      </c>
      <c r="C1138" s="20">
        <v>3</v>
      </c>
      <c r="D1138" s="20">
        <v>6</v>
      </c>
      <c r="E1138" s="20">
        <v>1</v>
      </c>
      <c r="F1138" s="20">
        <v>16</v>
      </c>
      <c r="G1138" s="17" t="s">
        <v>59</v>
      </c>
      <c r="H1138" s="17" t="s">
        <v>149</v>
      </c>
      <c r="I1138" s="17" t="s">
        <v>152</v>
      </c>
      <c r="J1138" s="20" t="s">
        <v>29</v>
      </c>
      <c r="K1138" s="20" t="s">
        <v>160</v>
      </c>
      <c r="L1138" s="20" t="s">
        <v>151</v>
      </c>
      <c r="M1138" s="17">
        <v>0.36</v>
      </c>
      <c r="N1138"/>
      <c r="O1138" s="48" t="s">
        <v>115</v>
      </c>
      <c r="P1138" s="48" t="s">
        <v>15</v>
      </c>
      <c r="Q1138" s="48" t="s">
        <v>64</v>
      </c>
      <c r="R1138" s="48" t="s">
        <v>70</v>
      </c>
      <c r="S1138" s="48" t="s">
        <v>63</v>
      </c>
    </row>
    <row r="1139" spans="1:19" x14ac:dyDescent="0.2">
      <c r="A1139" s="45">
        <v>42838</v>
      </c>
      <c r="B1139" s="20">
        <v>2</v>
      </c>
      <c r="C1139" s="20">
        <v>3</v>
      </c>
      <c r="D1139" s="20">
        <v>6</v>
      </c>
      <c r="E1139" s="20">
        <v>1</v>
      </c>
      <c r="F1139" s="20">
        <v>16</v>
      </c>
      <c r="G1139" s="17" t="s">
        <v>59</v>
      </c>
      <c r="H1139" s="17" t="s">
        <v>149</v>
      </c>
      <c r="I1139" s="17" t="s">
        <v>153</v>
      </c>
      <c r="J1139" s="20" t="s">
        <v>29</v>
      </c>
      <c r="K1139" s="20" t="s">
        <v>160</v>
      </c>
      <c r="L1139" s="20" t="s">
        <v>151</v>
      </c>
      <c r="M1139" s="17">
        <v>1.0900000000000001</v>
      </c>
      <c r="N1139"/>
      <c r="O1139" s="48" t="s">
        <v>115</v>
      </c>
      <c r="P1139" s="48" t="s">
        <v>116</v>
      </c>
      <c r="Q1139" s="48" t="s">
        <v>89</v>
      </c>
      <c r="R1139" s="48" t="s">
        <v>154</v>
      </c>
      <c r="S1139" s="48" t="s">
        <v>67</v>
      </c>
    </row>
    <row r="1140" spans="1:19" x14ac:dyDescent="0.2">
      <c r="A1140" s="45">
        <v>42838</v>
      </c>
      <c r="B1140" s="20">
        <v>2</v>
      </c>
      <c r="C1140" s="20">
        <v>3</v>
      </c>
      <c r="D1140" s="20">
        <v>6</v>
      </c>
      <c r="E1140" s="20">
        <v>1</v>
      </c>
      <c r="F1140" s="20">
        <v>16</v>
      </c>
      <c r="G1140" s="17" t="s">
        <v>59</v>
      </c>
      <c r="H1140" s="17" t="s">
        <v>149</v>
      </c>
      <c r="I1140" s="17" t="s">
        <v>155</v>
      </c>
      <c r="J1140" s="20" t="s">
        <v>29</v>
      </c>
      <c r="K1140" s="20" t="s">
        <v>160</v>
      </c>
      <c r="L1140" s="20" t="s">
        <v>151</v>
      </c>
      <c r="M1140" s="17">
        <v>0.48</v>
      </c>
      <c r="N1140"/>
      <c r="O1140" s="48" t="s">
        <v>115</v>
      </c>
      <c r="P1140" s="48" t="s">
        <v>118</v>
      </c>
      <c r="Q1140" s="48" t="s">
        <v>98</v>
      </c>
      <c r="R1140" s="48" t="s">
        <v>101</v>
      </c>
      <c r="S1140" s="48" t="s">
        <v>63</v>
      </c>
    </row>
    <row r="1141" spans="1:19" x14ac:dyDescent="0.2">
      <c r="A1141" s="45">
        <v>42838</v>
      </c>
      <c r="B1141" s="20">
        <v>2</v>
      </c>
      <c r="C1141" s="20">
        <v>3</v>
      </c>
      <c r="D1141" s="20">
        <v>6</v>
      </c>
      <c r="E1141" s="20">
        <v>1</v>
      </c>
      <c r="F1141" s="20">
        <v>16</v>
      </c>
      <c r="G1141" s="17" t="s">
        <v>59</v>
      </c>
      <c r="H1141" s="17" t="s">
        <v>149</v>
      </c>
      <c r="I1141" s="17" t="s">
        <v>156</v>
      </c>
      <c r="J1141" s="20" t="s">
        <v>29</v>
      </c>
      <c r="K1141" s="20" t="s">
        <v>160</v>
      </c>
      <c r="L1141" s="20" t="s">
        <v>151</v>
      </c>
      <c r="M1141" s="17">
        <v>1.97</v>
      </c>
      <c r="N1141"/>
      <c r="O1141" s="48" t="s">
        <v>115</v>
      </c>
      <c r="P1141" s="48" t="s">
        <v>15</v>
      </c>
      <c r="Q1141" s="48" t="s">
        <v>157</v>
      </c>
      <c r="R1141" s="48" t="s">
        <v>76</v>
      </c>
      <c r="S1141" s="48" t="s">
        <v>67</v>
      </c>
    </row>
    <row r="1142" spans="1:19" x14ac:dyDescent="0.2">
      <c r="A1142" s="45">
        <v>42838</v>
      </c>
      <c r="B1142" s="20">
        <v>2</v>
      </c>
      <c r="C1142" s="20">
        <v>3</v>
      </c>
      <c r="D1142" s="20">
        <v>6</v>
      </c>
      <c r="E1142" s="20">
        <v>2</v>
      </c>
      <c r="F1142" s="20">
        <v>17</v>
      </c>
      <c r="G1142" s="17" t="s">
        <v>59</v>
      </c>
      <c r="H1142" s="17" t="s">
        <v>135</v>
      </c>
      <c r="I1142" s="17" t="s">
        <v>135</v>
      </c>
      <c r="J1142" s="20" t="s">
        <v>158</v>
      </c>
      <c r="K1142" s="20" t="s">
        <v>159</v>
      </c>
      <c r="L1142" s="20" t="s">
        <v>137</v>
      </c>
      <c r="M1142" s="17">
        <v>0.47</v>
      </c>
      <c r="N1142"/>
      <c r="O1142" s="47" t="s">
        <v>114</v>
      </c>
      <c r="P1142" s="47" t="s">
        <v>114</v>
      </c>
      <c r="Q1142" s="47" t="s">
        <v>114</v>
      </c>
      <c r="R1142" s="48">
        <v>4</v>
      </c>
      <c r="S1142" s="47" t="s">
        <v>63</v>
      </c>
    </row>
    <row r="1143" spans="1:19" x14ac:dyDescent="0.2">
      <c r="A1143" s="45">
        <v>42838</v>
      </c>
      <c r="B1143" s="20">
        <v>2</v>
      </c>
      <c r="C1143" s="20">
        <v>3</v>
      </c>
      <c r="D1143" s="20">
        <v>6</v>
      </c>
      <c r="E1143" s="20">
        <v>2</v>
      </c>
      <c r="F1143" s="20">
        <v>17</v>
      </c>
      <c r="G1143" s="17" t="s">
        <v>59</v>
      </c>
      <c r="H1143" s="17" t="s">
        <v>135</v>
      </c>
      <c r="I1143" s="17" t="s">
        <v>138</v>
      </c>
      <c r="J1143" s="20" t="s">
        <v>158</v>
      </c>
      <c r="K1143" s="20" t="s">
        <v>159</v>
      </c>
      <c r="L1143" s="20" t="s">
        <v>137</v>
      </c>
      <c r="M1143" s="17">
        <v>0.93</v>
      </c>
      <c r="N1143"/>
      <c r="O1143" s="48" t="s">
        <v>115</v>
      </c>
      <c r="P1143" s="48" t="s">
        <v>139</v>
      </c>
      <c r="Q1143" s="48" t="s">
        <v>139</v>
      </c>
      <c r="R1143" s="48" t="s">
        <v>139</v>
      </c>
      <c r="S1143" s="47" t="s">
        <v>67</v>
      </c>
    </row>
    <row r="1144" spans="1:19" x14ac:dyDescent="0.2">
      <c r="A1144" s="45">
        <v>42838</v>
      </c>
      <c r="B1144" s="20">
        <v>2</v>
      </c>
      <c r="C1144" s="20">
        <v>3</v>
      </c>
      <c r="D1144" s="20">
        <v>6</v>
      </c>
      <c r="E1144" s="20">
        <v>2</v>
      </c>
      <c r="F1144" s="20">
        <v>17</v>
      </c>
      <c r="G1144" s="17" t="s">
        <v>59</v>
      </c>
      <c r="H1144" s="17" t="s">
        <v>135</v>
      </c>
      <c r="I1144" s="17" t="s">
        <v>140</v>
      </c>
      <c r="J1144" s="20" t="s">
        <v>158</v>
      </c>
      <c r="K1144" s="20" t="s">
        <v>159</v>
      </c>
      <c r="L1144" s="20" t="s">
        <v>137</v>
      </c>
      <c r="M1144" s="17">
        <v>0.71</v>
      </c>
      <c r="N1144"/>
      <c r="O1144" s="47" t="s">
        <v>114</v>
      </c>
      <c r="P1144" s="47" t="s">
        <v>114</v>
      </c>
      <c r="Q1144" s="47" t="s">
        <v>114</v>
      </c>
      <c r="R1144" s="48">
        <v>7</v>
      </c>
      <c r="S1144" s="47" t="s">
        <v>63</v>
      </c>
    </row>
    <row r="1145" spans="1:19" x14ac:dyDescent="0.2">
      <c r="A1145" s="45">
        <v>42838</v>
      </c>
      <c r="B1145" s="20">
        <v>2</v>
      </c>
      <c r="C1145" s="20">
        <v>3</v>
      </c>
      <c r="D1145" s="20">
        <v>6</v>
      </c>
      <c r="E1145" s="20">
        <v>2</v>
      </c>
      <c r="F1145" s="20">
        <v>17</v>
      </c>
      <c r="G1145" s="17" t="s">
        <v>59</v>
      </c>
      <c r="H1145" s="17" t="s">
        <v>135</v>
      </c>
      <c r="I1145" s="17" t="s">
        <v>141</v>
      </c>
      <c r="J1145" s="20" t="s">
        <v>158</v>
      </c>
      <c r="K1145" s="20" t="s">
        <v>159</v>
      </c>
      <c r="L1145" s="20" t="s">
        <v>137</v>
      </c>
      <c r="M1145" s="17">
        <v>0.83</v>
      </c>
      <c r="N1145"/>
      <c r="O1145" s="48" t="s">
        <v>142</v>
      </c>
      <c r="P1145" s="48" t="s">
        <v>106</v>
      </c>
      <c r="Q1145" s="48" t="s">
        <v>106</v>
      </c>
      <c r="R1145" s="48" t="s">
        <v>110</v>
      </c>
      <c r="S1145" s="48" t="s">
        <v>63</v>
      </c>
    </row>
    <row r="1146" spans="1:19" x14ac:dyDescent="0.2">
      <c r="A1146" s="45">
        <v>42838</v>
      </c>
      <c r="B1146" s="20">
        <v>2</v>
      </c>
      <c r="C1146" s="20">
        <v>3</v>
      </c>
      <c r="D1146" s="20">
        <v>6</v>
      </c>
      <c r="E1146" s="20">
        <v>2</v>
      </c>
      <c r="F1146" s="20">
        <v>17</v>
      </c>
      <c r="G1146" s="17" t="s">
        <v>59</v>
      </c>
      <c r="H1146" s="17" t="s">
        <v>135</v>
      </c>
      <c r="I1146" s="17" t="s">
        <v>143</v>
      </c>
      <c r="J1146" s="20" t="s">
        <v>158</v>
      </c>
      <c r="K1146" s="20" t="s">
        <v>159</v>
      </c>
      <c r="L1146" s="20" t="s">
        <v>137</v>
      </c>
      <c r="M1146" s="17">
        <v>1.07</v>
      </c>
      <c r="N1146"/>
      <c r="O1146" s="48" t="s">
        <v>115</v>
      </c>
      <c r="P1146" s="48" t="s">
        <v>106</v>
      </c>
      <c r="Q1146" s="48" t="s">
        <v>106</v>
      </c>
      <c r="R1146" s="48" t="s">
        <v>113</v>
      </c>
      <c r="S1146" s="48" t="s">
        <v>67</v>
      </c>
    </row>
    <row r="1147" spans="1:19" x14ac:dyDescent="0.2">
      <c r="A1147" s="45">
        <v>42838</v>
      </c>
      <c r="B1147" s="20">
        <v>2</v>
      </c>
      <c r="C1147" s="20">
        <v>3</v>
      </c>
      <c r="D1147" s="20">
        <v>6</v>
      </c>
      <c r="E1147" s="20">
        <v>2</v>
      </c>
      <c r="F1147" s="20">
        <v>17</v>
      </c>
      <c r="G1147" s="17" t="s">
        <v>59</v>
      </c>
      <c r="H1147" s="17" t="s">
        <v>135</v>
      </c>
      <c r="I1147" s="17" t="s">
        <v>144</v>
      </c>
      <c r="J1147" s="20" t="s">
        <v>158</v>
      </c>
      <c r="K1147" s="20" t="s">
        <v>159</v>
      </c>
      <c r="L1147" s="20" t="s">
        <v>137</v>
      </c>
      <c r="M1147" s="17">
        <v>0.81</v>
      </c>
      <c r="N1147"/>
      <c r="O1147" s="48" t="s">
        <v>115</v>
      </c>
      <c r="P1147" s="48" t="s">
        <v>15</v>
      </c>
      <c r="Q1147" s="48" t="s">
        <v>64</v>
      </c>
      <c r="R1147" s="48" t="s">
        <v>71</v>
      </c>
      <c r="S1147" s="48" t="s">
        <v>67</v>
      </c>
    </row>
    <row r="1148" spans="1:19" x14ac:dyDescent="0.2">
      <c r="A1148" s="45">
        <v>42838</v>
      </c>
      <c r="B1148" s="20">
        <v>2</v>
      </c>
      <c r="C1148" s="20">
        <v>3</v>
      </c>
      <c r="D1148" s="20">
        <v>6</v>
      </c>
      <c r="E1148" s="20">
        <v>2</v>
      </c>
      <c r="F1148" s="20">
        <v>17</v>
      </c>
      <c r="G1148" s="17" t="s">
        <v>59</v>
      </c>
      <c r="H1148" s="17" t="s">
        <v>135</v>
      </c>
      <c r="I1148" s="17" t="s">
        <v>145</v>
      </c>
      <c r="J1148" s="20" t="s">
        <v>158</v>
      </c>
      <c r="K1148" s="20" t="s">
        <v>159</v>
      </c>
      <c r="L1148" s="20" t="s">
        <v>137</v>
      </c>
      <c r="M1148" s="17">
        <v>1.46</v>
      </c>
      <c r="N1148"/>
      <c r="O1148" s="47" t="s">
        <v>115</v>
      </c>
      <c r="P1148" s="47" t="s">
        <v>139</v>
      </c>
      <c r="Q1148" s="47" t="s">
        <v>139</v>
      </c>
      <c r="R1148" s="47" t="s">
        <v>139</v>
      </c>
      <c r="S1148" s="47" t="s">
        <v>67</v>
      </c>
    </row>
    <row r="1149" spans="1:19" x14ac:dyDescent="0.2">
      <c r="A1149" s="45">
        <v>42838</v>
      </c>
      <c r="B1149" s="20">
        <v>2</v>
      </c>
      <c r="C1149" s="20">
        <v>3</v>
      </c>
      <c r="D1149" s="20">
        <v>6</v>
      </c>
      <c r="E1149" s="20">
        <v>2</v>
      </c>
      <c r="F1149" s="20">
        <v>17</v>
      </c>
      <c r="G1149" s="17" t="s">
        <v>59</v>
      </c>
      <c r="H1149" s="17" t="s">
        <v>135</v>
      </c>
      <c r="I1149" s="17" t="s">
        <v>146</v>
      </c>
      <c r="J1149" s="20" t="s">
        <v>158</v>
      </c>
      <c r="K1149" s="20" t="s">
        <v>159</v>
      </c>
      <c r="L1149" s="20" t="s">
        <v>137</v>
      </c>
      <c r="M1149" s="17">
        <v>1.44</v>
      </c>
      <c r="N1149"/>
      <c r="O1149" s="48" t="s">
        <v>115</v>
      </c>
      <c r="P1149" s="48" t="s">
        <v>118</v>
      </c>
      <c r="Q1149" s="48" t="s">
        <v>98</v>
      </c>
      <c r="R1149" s="48" t="s">
        <v>102</v>
      </c>
      <c r="S1149" s="48" t="s">
        <v>67</v>
      </c>
    </row>
    <row r="1150" spans="1:19" x14ac:dyDescent="0.2">
      <c r="A1150" s="45">
        <v>42838</v>
      </c>
      <c r="B1150" s="20">
        <v>2</v>
      </c>
      <c r="C1150" s="20">
        <v>3</v>
      </c>
      <c r="D1150" s="20">
        <v>6</v>
      </c>
      <c r="E1150" s="20">
        <v>2</v>
      </c>
      <c r="F1150" s="20">
        <v>17</v>
      </c>
      <c r="G1150" s="17" t="s">
        <v>59</v>
      </c>
      <c r="H1150" s="17" t="s">
        <v>135</v>
      </c>
      <c r="I1150" s="17" t="s">
        <v>147</v>
      </c>
      <c r="J1150" s="20" t="s">
        <v>158</v>
      </c>
      <c r="K1150" s="20" t="s">
        <v>159</v>
      </c>
      <c r="L1150" s="20" t="s">
        <v>137</v>
      </c>
      <c r="M1150" s="17">
        <v>0.17</v>
      </c>
      <c r="N1150"/>
      <c r="O1150" s="48" t="s">
        <v>115</v>
      </c>
      <c r="P1150" s="48" t="s">
        <v>116</v>
      </c>
      <c r="Q1150" s="48" t="s">
        <v>87</v>
      </c>
      <c r="R1150" s="48" t="s">
        <v>92</v>
      </c>
      <c r="S1150" s="48" t="s">
        <v>67</v>
      </c>
    </row>
    <row r="1151" spans="1:19" x14ac:dyDescent="0.2">
      <c r="A1151" s="45">
        <v>42838</v>
      </c>
      <c r="B1151" s="20">
        <v>2</v>
      </c>
      <c r="C1151" s="20">
        <v>3</v>
      </c>
      <c r="D1151" s="20">
        <v>6</v>
      </c>
      <c r="E1151" s="20">
        <v>2</v>
      </c>
      <c r="F1151" s="20">
        <v>17</v>
      </c>
      <c r="G1151" s="17" t="s">
        <v>59</v>
      </c>
      <c r="H1151" s="17" t="s">
        <v>135</v>
      </c>
      <c r="I1151" s="17" t="s">
        <v>148</v>
      </c>
      <c r="J1151" s="20" t="s">
        <v>158</v>
      </c>
      <c r="K1151" s="20" t="s">
        <v>159</v>
      </c>
      <c r="L1151" s="20" t="s">
        <v>137</v>
      </c>
      <c r="M1151" s="17">
        <v>0.84</v>
      </c>
      <c r="N1151"/>
      <c r="O1151" s="48" t="s">
        <v>115</v>
      </c>
      <c r="P1151" s="48" t="s">
        <v>118</v>
      </c>
      <c r="Q1151" s="48" t="s">
        <v>121</v>
      </c>
      <c r="R1151" s="48" t="s">
        <v>125</v>
      </c>
      <c r="S1151" s="48" t="s">
        <v>67</v>
      </c>
    </row>
    <row r="1152" spans="1:19" x14ac:dyDescent="0.2">
      <c r="A1152" s="45">
        <v>42838</v>
      </c>
      <c r="B1152" s="20">
        <v>2</v>
      </c>
      <c r="C1152" s="20">
        <v>3</v>
      </c>
      <c r="D1152" s="20">
        <v>6</v>
      </c>
      <c r="E1152" s="20">
        <v>2</v>
      </c>
      <c r="F1152" s="20">
        <v>17</v>
      </c>
      <c r="G1152" s="17" t="s">
        <v>59</v>
      </c>
      <c r="H1152" s="17" t="s">
        <v>149</v>
      </c>
      <c r="I1152" s="17" t="s">
        <v>150</v>
      </c>
      <c r="J1152" s="20" t="s">
        <v>61</v>
      </c>
      <c r="K1152" s="20" t="s">
        <v>160</v>
      </c>
      <c r="L1152" s="20" t="s">
        <v>151</v>
      </c>
      <c r="M1152" s="17">
        <v>0.7</v>
      </c>
      <c r="N1152"/>
      <c r="O1152" s="47" t="s">
        <v>114</v>
      </c>
      <c r="P1152" s="47" t="s">
        <v>114</v>
      </c>
      <c r="Q1152" s="47" t="s">
        <v>114</v>
      </c>
      <c r="R1152" s="48">
        <v>8</v>
      </c>
      <c r="S1152" s="47" t="s">
        <v>63</v>
      </c>
    </row>
    <row r="1153" spans="1:19" x14ac:dyDescent="0.2">
      <c r="A1153" s="45">
        <v>42838</v>
      </c>
      <c r="B1153" s="20">
        <v>2</v>
      </c>
      <c r="C1153" s="20">
        <v>3</v>
      </c>
      <c r="D1153" s="20">
        <v>6</v>
      </c>
      <c r="E1153" s="20">
        <v>2</v>
      </c>
      <c r="F1153" s="20">
        <v>17</v>
      </c>
      <c r="G1153" s="17" t="s">
        <v>59</v>
      </c>
      <c r="H1153" s="17" t="s">
        <v>149</v>
      </c>
      <c r="I1153" s="17" t="s">
        <v>152</v>
      </c>
      <c r="J1153" s="20" t="s">
        <v>61</v>
      </c>
      <c r="K1153" s="20" t="s">
        <v>160</v>
      </c>
      <c r="L1153" s="20" t="s">
        <v>151</v>
      </c>
      <c r="M1153" s="17">
        <v>0.88</v>
      </c>
      <c r="N1153"/>
      <c r="O1153" s="48" t="s">
        <v>115</v>
      </c>
      <c r="P1153" s="48" t="s">
        <v>15</v>
      </c>
      <c r="Q1153" s="48" t="s">
        <v>64</v>
      </c>
      <c r="R1153" s="48" t="s">
        <v>70</v>
      </c>
      <c r="S1153" s="48" t="s">
        <v>63</v>
      </c>
    </row>
    <row r="1154" spans="1:19" x14ac:dyDescent="0.2">
      <c r="A1154" s="45">
        <v>42838</v>
      </c>
      <c r="B1154" s="20">
        <v>2</v>
      </c>
      <c r="C1154" s="20">
        <v>3</v>
      </c>
      <c r="D1154" s="20">
        <v>6</v>
      </c>
      <c r="E1154" s="20">
        <v>2</v>
      </c>
      <c r="F1154" s="20">
        <v>17</v>
      </c>
      <c r="G1154" s="17" t="s">
        <v>59</v>
      </c>
      <c r="H1154" s="17" t="s">
        <v>149</v>
      </c>
      <c r="I1154" s="17" t="s">
        <v>153</v>
      </c>
      <c r="J1154" s="20" t="s">
        <v>61</v>
      </c>
      <c r="K1154" s="20" t="s">
        <v>160</v>
      </c>
      <c r="L1154" s="20" t="s">
        <v>151</v>
      </c>
      <c r="M1154" s="17">
        <v>1.22</v>
      </c>
      <c r="N1154"/>
      <c r="O1154" s="48" t="s">
        <v>115</v>
      </c>
      <c r="P1154" s="48" t="s">
        <v>116</v>
      </c>
      <c r="Q1154" s="48" t="s">
        <v>89</v>
      </c>
      <c r="R1154" s="48" t="s">
        <v>154</v>
      </c>
      <c r="S1154" s="48" t="s">
        <v>67</v>
      </c>
    </row>
    <row r="1155" spans="1:19" x14ac:dyDescent="0.2">
      <c r="A1155" s="45">
        <v>42838</v>
      </c>
      <c r="B1155" s="20">
        <v>2</v>
      </c>
      <c r="C1155" s="20">
        <v>3</v>
      </c>
      <c r="D1155" s="20">
        <v>6</v>
      </c>
      <c r="E1155" s="20">
        <v>2</v>
      </c>
      <c r="F1155" s="20">
        <v>17</v>
      </c>
      <c r="G1155" s="17" t="s">
        <v>59</v>
      </c>
      <c r="H1155" s="17" t="s">
        <v>149</v>
      </c>
      <c r="I1155" s="17" t="s">
        <v>155</v>
      </c>
      <c r="J1155" s="20" t="s">
        <v>61</v>
      </c>
      <c r="K1155" s="20" t="s">
        <v>160</v>
      </c>
      <c r="L1155" s="20" t="s">
        <v>151</v>
      </c>
      <c r="M1155" s="17">
        <v>0.69</v>
      </c>
      <c r="N1155"/>
      <c r="O1155" s="48" t="s">
        <v>115</v>
      </c>
      <c r="P1155" s="48" t="s">
        <v>118</v>
      </c>
      <c r="Q1155" s="48" t="s">
        <v>98</v>
      </c>
      <c r="R1155" s="48" t="s">
        <v>101</v>
      </c>
      <c r="S1155" s="48" t="s">
        <v>63</v>
      </c>
    </row>
    <row r="1156" spans="1:19" x14ac:dyDescent="0.2">
      <c r="A1156" s="45">
        <v>42838</v>
      </c>
      <c r="B1156" s="20">
        <v>2</v>
      </c>
      <c r="C1156" s="20">
        <v>3</v>
      </c>
      <c r="D1156" s="20">
        <v>6</v>
      </c>
      <c r="E1156" s="20">
        <v>2</v>
      </c>
      <c r="F1156" s="20">
        <v>17</v>
      </c>
      <c r="G1156" s="17" t="s">
        <v>59</v>
      </c>
      <c r="H1156" s="17" t="s">
        <v>149</v>
      </c>
      <c r="I1156" s="17" t="s">
        <v>156</v>
      </c>
      <c r="J1156" s="20" t="s">
        <v>61</v>
      </c>
      <c r="K1156" s="20" t="s">
        <v>160</v>
      </c>
      <c r="L1156" s="20" t="s">
        <v>151</v>
      </c>
      <c r="M1156" s="17">
        <v>0.98</v>
      </c>
      <c r="N1156"/>
      <c r="O1156" s="48" t="s">
        <v>115</v>
      </c>
      <c r="P1156" s="48" t="s">
        <v>15</v>
      </c>
      <c r="Q1156" s="48" t="s">
        <v>157</v>
      </c>
      <c r="R1156" s="48" t="s">
        <v>76</v>
      </c>
      <c r="S1156" s="48" t="s">
        <v>67</v>
      </c>
    </row>
    <row r="1157" spans="1:19" x14ac:dyDescent="0.2">
      <c r="A1157" s="45">
        <v>42838</v>
      </c>
      <c r="B1157" s="20">
        <v>2</v>
      </c>
      <c r="C1157" s="20">
        <v>3</v>
      </c>
      <c r="D1157" s="20">
        <v>6</v>
      </c>
      <c r="E1157" s="20">
        <v>3</v>
      </c>
      <c r="F1157" s="20">
        <v>18</v>
      </c>
      <c r="G1157" s="17" t="s">
        <v>59</v>
      </c>
      <c r="H1157" s="17" t="s">
        <v>135</v>
      </c>
      <c r="I1157" s="17" t="s">
        <v>135</v>
      </c>
      <c r="J1157" s="20" t="s">
        <v>158</v>
      </c>
      <c r="K1157" s="20" t="s">
        <v>159</v>
      </c>
      <c r="L1157" s="20" t="s">
        <v>137</v>
      </c>
      <c r="M1157" s="17">
        <v>0.39</v>
      </c>
      <c r="N1157"/>
      <c r="O1157" s="47" t="s">
        <v>114</v>
      </c>
      <c r="P1157" s="47" t="s">
        <v>114</v>
      </c>
      <c r="Q1157" s="47" t="s">
        <v>114</v>
      </c>
      <c r="R1157" s="48">
        <v>4</v>
      </c>
      <c r="S1157" s="47" t="s">
        <v>63</v>
      </c>
    </row>
    <row r="1158" spans="1:19" x14ac:dyDescent="0.2">
      <c r="A1158" s="45">
        <v>42838</v>
      </c>
      <c r="B1158" s="20">
        <v>2</v>
      </c>
      <c r="C1158" s="20">
        <v>3</v>
      </c>
      <c r="D1158" s="20">
        <v>6</v>
      </c>
      <c r="E1158" s="20">
        <v>3</v>
      </c>
      <c r="F1158" s="20">
        <v>18</v>
      </c>
      <c r="G1158" s="17" t="s">
        <v>59</v>
      </c>
      <c r="H1158" s="17" t="s">
        <v>135</v>
      </c>
      <c r="I1158" s="17" t="s">
        <v>138</v>
      </c>
      <c r="J1158" s="20" t="s">
        <v>158</v>
      </c>
      <c r="K1158" s="20" t="s">
        <v>159</v>
      </c>
      <c r="L1158" s="20" t="s">
        <v>137</v>
      </c>
      <c r="M1158" s="17">
        <v>0.98</v>
      </c>
      <c r="N1158"/>
      <c r="O1158" s="48" t="s">
        <v>115</v>
      </c>
      <c r="P1158" s="48" t="s">
        <v>139</v>
      </c>
      <c r="Q1158" s="48" t="s">
        <v>139</v>
      </c>
      <c r="R1158" s="48" t="s">
        <v>139</v>
      </c>
      <c r="S1158" s="47" t="s">
        <v>67</v>
      </c>
    </row>
    <row r="1159" spans="1:19" x14ac:dyDescent="0.2">
      <c r="A1159" s="45">
        <v>42838</v>
      </c>
      <c r="B1159" s="20">
        <v>2</v>
      </c>
      <c r="C1159" s="20">
        <v>3</v>
      </c>
      <c r="D1159" s="20">
        <v>6</v>
      </c>
      <c r="E1159" s="20">
        <v>3</v>
      </c>
      <c r="F1159" s="20">
        <v>18</v>
      </c>
      <c r="G1159" s="17" t="s">
        <v>59</v>
      </c>
      <c r="H1159" s="17" t="s">
        <v>135</v>
      </c>
      <c r="I1159" s="17" t="s">
        <v>140</v>
      </c>
      <c r="J1159" s="20" t="s">
        <v>158</v>
      </c>
      <c r="K1159" s="20" t="s">
        <v>159</v>
      </c>
      <c r="L1159" s="20" t="s">
        <v>137</v>
      </c>
      <c r="M1159" s="17">
        <v>0.74</v>
      </c>
      <c r="N1159"/>
      <c r="O1159" s="47" t="s">
        <v>114</v>
      </c>
      <c r="P1159" s="47" t="s">
        <v>114</v>
      </c>
      <c r="Q1159" s="47" t="s">
        <v>114</v>
      </c>
      <c r="R1159" s="48">
        <v>7</v>
      </c>
      <c r="S1159" s="47" t="s">
        <v>63</v>
      </c>
    </row>
    <row r="1160" spans="1:19" x14ac:dyDescent="0.2">
      <c r="A1160" s="45">
        <v>42838</v>
      </c>
      <c r="B1160" s="20">
        <v>2</v>
      </c>
      <c r="C1160" s="20">
        <v>3</v>
      </c>
      <c r="D1160" s="20">
        <v>6</v>
      </c>
      <c r="E1160" s="20">
        <v>3</v>
      </c>
      <c r="F1160" s="20">
        <v>18</v>
      </c>
      <c r="G1160" s="17" t="s">
        <v>59</v>
      </c>
      <c r="H1160" s="17" t="s">
        <v>135</v>
      </c>
      <c r="I1160" s="17" t="s">
        <v>141</v>
      </c>
      <c r="J1160" s="20" t="s">
        <v>158</v>
      </c>
      <c r="K1160" s="20" t="s">
        <v>159</v>
      </c>
      <c r="L1160" s="20" t="s">
        <v>137</v>
      </c>
      <c r="M1160" s="17">
        <v>0.93</v>
      </c>
      <c r="N1160"/>
      <c r="O1160" s="48" t="s">
        <v>142</v>
      </c>
      <c r="P1160" s="48" t="s">
        <v>106</v>
      </c>
      <c r="Q1160" s="48" t="s">
        <v>106</v>
      </c>
      <c r="R1160" s="48" t="s">
        <v>110</v>
      </c>
      <c r="S1160" s="48" t="s">
        <v>63</v>
      </c>
    </row>
    <row r="1161" spans="1:19" x14ac:dyDescent="0.2">
      <c r="A1161" s="45">
        <v>42838</v>
      </c>
      <c r="B1161" s="20">
        <v>2</v>
      </c>
      <c r="C1161" s="20">
        <v>3</v>
      </c>
      <c r="D1161" s="20">
        <v>6</v>
      </c>
      <c r="E1161" s="20">
        <v>3</v>
      </c>
      <c r="F1161" s="20">
        <v>18</v>
      </c>
      <c r="G1161" s="17" t="s">
        <v>59</v>
      </c>
      <c r="H1161" s="17" t="s">
        <v>135</v>
      </c>
      <c r="I1161" s="17" t="s">
        <v>143</v>
      </c>
      <c r="J1161" s="20" t="s">
        <v>158</v>
      </c>
      <c r="K1161" s="20" t="s">
        <v>159</v>
      </c>
      <c r="L1161" s="20" t="s">
        <v>137</v>
      </c>
      <c r="M1161" s="17">
        <v>0.34</v>
      </c>
      <c r="N1161"/>
      <c r="O1161" s="48" t="s">
        <v>115</v>
      </c>
      <c r="P1161" s="48" t="s">
        <v>106</v>
      </c>
      <c r="Q1161" s="48" t="s">
        <v>106</v>
      </c>
      <c r="R1161" s="48" t="s">
        <v>113</v>
      </c>
      <c r="S1161" s="48" t="s">
        <v>67</v>
      </c>
    </row>
    <row r="1162" spans="1:19" x14ac:dyDescent="0.2">
      <c r="A1162" s="45">
        <v>42838</v>
      </c>
      <c r="B1162" s="20">
        <v>2</v>
      </c>
      <c r="C1162" s="20">
        <v>3</v>
      </c>
      <c r="D1162" s="20">
        <v>6</v>
      </c>
      <c r="E1162" s="20">
        <v>3</v>
      </c>
      <c r="F1162" s="20">
        <v>18</v>
      </c>
      <c r="G1162" s="17" t="s">
        <v>59</v>
      </c>
      <c r="H1162" s="17" t="s">
        <v>135</v>
      </c>
      <c r="I1162" s="17" t="s">
        <v>144</v>
      </c>
      <c r="J1162" s="20" t="s">
        <v>158</v>
      </c>
      <c r="K1162" s="20" t="s">
        <v>159</v>
      </c>
      <c r="L1162" s="20" t="s">
        <v>137</v>
      </c>
      <c r="M1162" s="17">
        <v>0.6</v>
      </c>
      <c r="N1162"/>
      <c r="O1162" s="48" t="s">
        <v>115</v>
      </c>
      <c r="P1162" s="48" t="s">
        <v>15</v>
      </c>
      <c r="Q1162" s="48" t="s">
        <v>64</v>
      </c>
      <c r="R1162" s="48" t="s">
        <v>71</v>
      </c>
      <c r="S1162" s="48" t="s">
        <v>67</v>
      </c>
    </row>
    <row r="1163" spans="1:19" x14ac:dyDescent="0.2">
      <c r="A1163" s="45">
        <v>42838</v>
      </c>
      <c r="B1163" s="20">
        <v>2</v>
      </c>
      <c r="C1163" s="20">
        <v>3</v>
      </c>
      <c r="D1163" s="20">
        <v>6</v>
      </c>
      <c r="E1163" s="20">
        <v>3</v>
      </c>
      <c r="F1163" s="20">
        <v>18</v>
      </c>
      <c r="G1163" s="17" t="s">
        <v>59</v>
      </c>
      <c r="H1163" s="17" t="s">
        <v>135</v>
      </c>
      <c r="I1163" s="17" t="s">
        <v>145</v>
      </c>
      <c r="J1163" s="20" t="s">
        <v>158</v>
      </c>
      <c r="K1163" s="20" t="s">
        <v>159</v>
      </c>
      <c r="L1163" s="20" t="s">
        <v>137</v>
      </c>
      <c r="M1163" s="17">
        <v>0.89</v>
      </c>
      <c r="N1163"/>
      <c r="O1163" s="47" t="s">
        <v>115</v>
      </c>
      <c r="P1163" s="47" t="s">
        <v>139</v>
      </c>
      <c r="Q1163" s="47" t="s">
        <v>139</v>
      </c>
      <c r="R1163" s="47" t="s">
        <v>139</v>
      </c>
      <c r="S1163" s="47" t="s">
        <v>67</v>
      </c>
    </row>
    <row r="1164" spans="1:19" x14ac:dyDescent="0.2">
      <c r="A1164" s="45">
        <v>42838</v>
      </c>
      <c r="B1164" s="20">
        <v>2</v>
      </c>
      <c r="C1164" s="20">
        <v>3</v>
      </c>
      <c r="D1164" s="20">
        <v>6</v>
      </c>
      <c r="E1164" s="20">
        <v>3</v>
      </c>
      <c r="F1164" s="20">
        <v>18</v>
      </c>
      <c r="G1164" s="17" t="s">
        <v>59</v>
      </c>
      <c r="H1164" s="17" t="s">
        <v>135</v>
      </c>
      <c r="I1164" s="17" t="s">
        <v>146</v>
      </c>
      <c r="J1164" s="20" t="s">
        <v>158</v>
      </c>
      <c r="K1164" s="20" t="s">
        <v>159</v>
      </c>
      <c r="L1164" s="20" t="s">
        <v>137</v>
      </c>
      <c r="M1164" s="17">
        <v>1.1299999999999999</v>
      </c>
      <c r="N1164"/>
      <c r="O1164" s="48" t="s">
        <v>115</v>
      </c>
      <c r="P1164" s="48" t="s">
        <v>118</v>
      </c>
      <c r="Q1164" s="48" t="s">
        <v>98</v>
      </c>
      <c r="R1164" s="48" t="s">
        <v>102</v>
      </c>
      <c r="S1164" s="48" t="s">
        <v>67</v>
      </c>
    </row>
    <row r="1165" spans="1:19" x14ac:dyDescent="0.2">
      <c r="A1165" s="45">
        <v>42838</v>
      </c>
      <c r="B1165" s="20">
        <v>2</v>
      </c>
      <c r="C1165" s="20">
        <v>3</v>
      </c>
      <c r="D1165" s="20">
        <v>6</v>
      </c>
      <c r="E1165" s="20">
        <v>3</v>
      </c>
      <c r="F1165" s="20">
        <v>18</v>
      </c>
      <c r="G1165" s="17" t="s">
        <v>59</v>
      </c>
      <c r="H1165" s="17" t="s">
        <v>135</v>
      </c>
      <c r="I1165" s="17" t="s">
        <v>147</v>
      </c>
      <c r="J1165" s="20" t="s">
        <v>158</v>
      </c>
      <c r="K1165" s="20" t="s">
        <v>159</v>
      </c>
      <c r="L1165" s="20" t="s">
        <v>137</v>
      </c>
      <c r="M1165" s="17">
        <v>0.82</v>
      </c>
      <c r="N1165"/>
      <c r="O1165" s="48" t="s">
        <v>115</v>
      </c>
      <c r="P1165" s="48" t="s">
        <v>116</v>
      </c>
      <c r="Q1165" s="48" t="s">
        <v>87</v>
      </c>
      <c r="R1165" s="48" t="s">
        <v>92</v>
      </c>
      <c r="S1165" s="48" t="s">
        <v>67</v>
      </c>
    </row>
    <row r="1166" spans="1:19" x14ac:dyDescent="0.2">
      <c r="A1166" s="45">
        <v>42838</v>
      </c>
      <c r="B1166" s="20">
        <v>2</v>
      </c>
      <c r="C1166" s="20">
        <v>3</v>
      </c>
      <c r="D1166" s="20">
        <v>6</v>
      </c>
      <c r="E1166" s="20">
        <v>3</v>
      </c>
      <c r="F1166" s="20">
        <v>18</v>
      </c>
      <c r="G1166" s="17" t="s">
        <v>59</v>
      </c>
      <c r="H1166" s="17" t="s">
        <v>135</v>
      </c>
      <c r="I1166" s="17" t="s">
        <v>148</v>
      </c>
      <c r="J1166" s="20" t="s">
        <v>158</v>
      </c>
      <c r="K1166" s="20" t="s">
        <v>159</v>
      </c>
      <c r="L1166" s="20" t="s">
        <v>137</v>
      </c>
      <c r="M1166" s="17">
        <v>0.5</v>
      </c>
      <c r="N1166"/>
      <c r="O1166" s="48" t="s">
        <v>115</v>
      </c>
      <c r="P1166" s="48" t="s">
        <v>118</v>
      </c>
      <c r="Q1166" s="48" t="s">
        <v>121</v>
      </c>
      <c r="R1166" s="48" t="s">
        <v>125</v>
      </c>
      <c r="S1166" s="48" t="s">
        <v>67</v>
      </c>
    </row>
    <row r="1167" spans="1:19" x14ac:dyDescent="0.2">
      <c r="A1167" s="45">
        <v>42838</v>
      </c>
      <c r="B1167" s="20">
        <v>2</v>
      </c>
      <c r="C1167" s="20">
        <v>3</v>
      </c>
      <c r="D1167" s="20">
        <v>6</v>
      </c>
      <c r="E1167" s="20">
        <v>3</v>
      </c>
      <c r="F1167" s="20">
        <v>18</v>
      </c>
      <c r="G1167" s="17" t="s">
        <v>59</v>
      </c>
      <c r="H1167" s="17" t="s">
        <v>149</v>
      </c>
      <c r="I1167" s="17" t="s">
        <v>150</v>
      </c>
      <c r="J1167" s="20" t="s">
        <v>81</v>
      </c>
      <c r="K1167" s="20" t="s">
        <v>160</v>
      </c>
      <c r="L1167" s="20" t="s">
        <v>151</v>
      </c>
      <c r="M1167" s="17">
        <v>0</v>
      </c>
      <c r="N1167"/>
      <c r="O1167" s="47" t="s">
        <v>114</v>
      </c>
      <c r="P1167" s="47" t="s">
        <v>114</v>
      </c>
      <c r="Q1167" s="47" t="s">
        <v>114</v>
      </c>
      <c r="R1167" s="48">
        <v>8</v>
      </c>
      <c r="S1167" s="47" t="s">
        <v>63</v>
      </c>
    </row>
    <row r="1168" spans="1:19" x14ac:dyDescent="0.2">
      <c r="A1168" s="45">
        <v>42838</v>
      </c>
      <c r="B1168" s="20">
        <v>2</v>
      </c>
      <c r="C1168" s="20">
        <v>3</v>
      </c>
      <c r="D1168" s="20">
        <v>6</v>
      </c>
      <c r="E1168" s="20">
        <v>3</v>
      </c>
      <c r="F1168" s="20">
        <v>18</v>
      </c>
      <c r="G1168" s="17" t="s">
        <v>59</v>
      </c>
      <c r="H1168" s="17" t="s">
        <v>149</v>
      </c>
      <c r="I1168" s="17" t="s">
        <v>152</v>
      </c>
      <c r="J1168" s="20" t="s">
        <v>81</v>
      </c>
      <c r="K1168" s="20" t="s">
        <v>160</v>
      </c>
      <c r="L1168" s="20" t="s">
        <v>151</v>
      </c>
      <c r="M1168" s="17">
        <v>0</v>
      </c>
      <c r="N1168"/>
      <c r="O1168" s="48" t="s">
        <v>115</v>
      </c>
      <c r="P1168" s="48" t="s">
        <v>15</v>
      </c>
      <c r="Q1168" s="48" t="s">
        <v>64</v>
      </c>
      <c r="R1168" s="48" t="s">
        <v>70</v>
      </c>
      <c r="S1168" s="48" t="s">
        <v>63</v>
      </c>
    </row>
    <row r="1169" spans="1:20" x14ac:dyDescent="0.2">
      <c r="A1169" s="45">
        <v>42838</v>
      </c>
      <c r="B1169" s="20">
        <v>2</v>
      </c>
      <c r="C1169" s="20">
        <v>3</v>
      </c>
      <c r="D1169" s="20">
        <v>6</v>
      </c>
      <c r="E1169" s="20">
        <v>3</v>
      </c>
      <c r="F1169" s="20">
        <v>18</v>
      </c>
      <c r="G1169" s="17" t="s">
        <v>59</v>
      </c>
      <c r="H1169" s="17" t="s">
        <v>149</v>
      </c>
      <c r="I1169" s="17" t="s">
        <v>153</v>
      </c>
      <c r="J1169" s="20" t="s">
        <v>81</v>
      </c>
      <c r="K1169" s="20" t="s">
        <v>160</v>
      </c>
      <c r="L1169" s="20" t="s">
        <v>151</v>
      </c>
      <c r="M1169" s="17">
        <v>0.42</v>
      </c>
      <c r="N1169"/>
      <c r="O1169" s="48" t="s">
        <v>115</v>
      </c>
      <c r="P1169" s="48" t="s">
        <v>116</v>
      </c>
      <c r="Q1169" s="48" t="s">
        <v>89</v>
      </c>
      <c r="R1169" s="48" t="s">
        <v>154</v>
      </c>
      <c r="S1169" s="48" t="s">
        <v>67</v>
      </c>
    </row>
    <row r="1170" spans="1:20" x14ac:dyDescent="0.2">
      <c r="A1170" s="45">
        <v>42838</v>
      </c>
      <c r="B1170" s="20">
        <v>2</v>
      </c>
      <c r="C1170" s="20">
        <v>3</v>
      </c>
      <c r="D1170" s="20">
        <v>6</v>
      </c>
      <c r="E1170" s="20">
        <v>3</v>
      </c>
      <c r="F1170" s="20">
        <v>18</v>
      </c>
      <c r="G1170" s="17" t="s">
        <v>59</v>
      </c>
      <c r="H1170" s="17" t="s">
        <v>149</v>
      </c>
      <c r="I1170" s="17" t="s">
        <v>155</v>
      </c>
      <c r="J1170" s="20" t="s">
        <v>81</v>
      </c>
      <c r="K1170" s="20" t="s">
        <v>160</v>
      </c>
      <c r="L1170" s="20" t="s">
        <v>151</v>
      </c>
      <c r="M1170" s="17">
        <v>0.35</v>
      </c>
      <c r="N1170"/>
      <c r="O1170" s="48" t="s">
        <v>115</v>
      </c>
      <c r="P1170" s="48" t="s">
        <v>118</v>
      </c>
      <c r="Q1170" s="48" t="s">
        <v>98</v>
      </c>
      <c r="R1170" s="48" t="s">
        <v>101</v>
      </c>
      <c r="S1170" s="48" t="s">
        <v>63</v>
      </c>
    </row>
    <row r="1171" spans="1:20" x14ac:dyDescent="0.2">
      <c r="A1171" s="45">
        <v>42838</v>
      </c>
      <c r="B1171" s="20">
        <v>2</v>
      </c>
      <c r="C1171" s="20">
        <v>3</v>
      </c>
      <c r="D1171" s="20">
        <v>6</v>
      </c>
      <c r="E1171" s="20">
        <v>3</v>
      </c>
      <c r="F1171" s="20">
        <v>18</v>
      </c>
      <c r="G1171" s="17" t="s">
        <v>59</v>
      </c>
      <c r="H1171" s="17" t="s">
        <v>149</v>
      </c>
      <c r="I1171" s="17" t="s">
        <v>156</v>
      </c>
      <c r="J1171" s="20" t="s">
        <v>81</v>
      </c>
      <c r="K1171" s="20" t="s">
        <v>160</v>
      </c>
      <c r="L1171" s="20" t="s">
        <v>151</v>
      </c>
      <c r="M1171" s="17">
        <v>0.67</v>
      </c>
      <c r="N1171"/>
      <c r="O1171" s="48" t="s">
        <v>115</v>
      </c>
      <c r="P1171" s="48" t="s">
        <v>15</v>
      </c>
      <c r="Q1171" s="48" t="s">
        <v>157</v>
      </c>
      <c r="R1171" s="48" t="s">
        <v>76</v>
      </c>
      <c r="S1171" s="48" t="s">
        <v>67</v>
      </c>
    </row>
    <row r="1172" spans="1:20" x14ac:dyDescent="0.2">
      <c r="A1172" s="45">
        <v>42837</v>
      </c>
      <c r="B1172" s="20">
        <v>1</v>
      </c>
      <c r="C1172" s="20">
        <v>1</v>
      </c>
      <c r="D1172" s="20">
        <v>1</v>
      </c>
      <c r="E1172" s="20">
        <v>1</v>
      </c>
      <c r="F1172" s="20">
        <v>1</v>
      </c>
      <c r="G1172" s="17" t="s">
        <v>79</v>
      </c>
      <c r="H1172" s="17" t="s">
        <v>89</v>
      </c>
      <c r="I1172" s="17" t="s">
        <v>91</v>
      </c>
      <c r="J1172" s="20" t="s">
        <v>81</v>
      </c>
      <c r="K1172" s="20" t="s">
        <v>88</v>
      </c>
      <c r="L1172" s="20" t="s">
        <v>89</v>
      </c>
      <c r="M1172" s="17">
        <v>1.4</v>
      </c>
      <c r="N1172"/>
      <c r="O1172" s="17" t="s">
        <v>115</v>
      </c>
      <c r="P1172" s="17" t="s">
        <v>118</v>
      </c>
      <c r="Q1172" s="17" t="s">
        <v>98</v>
      </c>
      <c r="R1172" s="17" t="s">
        <v>99</v>
      </c>
      <c r="S1172" s="17" t="s">
        <v>63</v>
      </c>
    </row>
    <row r="1173" spans="1:20" x14ac:dyDescent="0.2">
      <c r="A1173" s="45">
        <v>42837</v>
      </c>
      <c r="B1173" s="20">
        <v>1</v>
      </c>
      <c r="C1173" s="20">
        <v>1</v>
      </c>
      <c r="D1173" s="20">
        <v>1</v>
      </c>
      <c r="E1173" s="20">
        <v>1</v>
      </c>
      <c r="F1173" s="20">
        <v>1</v>
      </c>
      <c r="G1173" s="17" t="s">
        <v>79</v>
      </c>
      <c r="H1173" s="17" t="s">
        <v>89</v>
      </c>
      <c r="I1173" s="17" t="s">
        <v>92</v>
      </c>
      <c r="J1173" s="20" t="s">
        <v>81</v>
      </c>
      <c r="K1173" s="20" t="s">
        <v>88</v>
      </c>
      <c r="L1173" s="20" t="s">
        <v>89</v>
      </c>
      <c r="M1173" s="17">
        <v>6.89</v>
      </c>
      <c r="N1173"/>
      <c r="O1173" s="17" t="s">
        <v>115</v>
      </c>
      <c r="P1173" s="17" t="s">
        <v>118</v>
      </c>
      <c r="Q1173" s="17" t="s">
        <v>121</v>
      </c>
      <c r="R1173" s="17" t="s">
        <v>161</v>
      </c>
      <c r="S1173" s="17" t="s">
        <v>63</v>
      </c>
    </row>
    <row r="1174" spans="1:20" x14ac:dyDescent="0.2">
      <c r="A1174" s="45">
        <v>42837</v>
      </c>
      <c r="B1174" s="20">
        <v>1</v>
      </c>
      <c r="C1174" s="20">
        <v>1</v>
      </c>
      <c r="D1174" s="20">
        <v>1</v>
      </c>
      <c r="E1174" s="20">
        <v>1</v>
      </c>
      <c r="F1174" s="20">
        <v>1</v>
      </c>
      <c r="G1174" s="17" t="s">
        <v>79</v>
      </c>
      <c r="H1174" s="17" t="s">
        <v>89</v>
      </c>
      <c r="I1174" s="17" t="s">
        <v>162</v>
      </c>
      <c r="J1174" s="20" t="s">
        <v>81</v>
      </c>
      <c r="K1174" s="20" t="s">
        <v>88</v>
      </c>
      <c r="L1174" s="20" t="s">
        <v>89</v>
      </c>
      <c r="M1174" s="17">
        <v>1.56</v>
      </c>
      <c r="N1174"/>
      <c r="O1174" s="17" t="s">
        <v>115</v>
      </c>
      <c r="P1174" s="17" t="s">
        <v>118</v>
      </c>
      <c r="Q1174" s="17" t="s">
        <v>128</v>
      </c>
      <c r="R1174" s="17" t="s">
        <v>129</v>
      </c>
      <c r="S1174" s="17" t="s">
        <v>63</v>
      </c>
      <c r="T1174" s="45">
        <v>42231</v>
      </c>
    </row>
    <row r="1175" spans="1:20" x14ac:dyDescent="0.2">
      <c r="A1175" s="45">
        <v>42837</v>
      </c>
      <c r="B1175" s="20">
        <v>1</v>
      </c>
      <c r="C1175" s="20">
        <v>1</v>
      </c>
      <c r="D1175" s="20">
        <v>1</v>
      </c>
      <c r="E1175" s="20">
        <v>1</v>
      </c>
      <c r="F1175" s="20">
        <v>1</v>
      </c>
      <c r="G1175" s="17" t="s">
        <v>79</v>
      </c>
      <c r="H1175" s="17" t="s">
        <v>89</v>
      </c>
      <c r="I1175" s="17" t="s">
        <v>163</v>
      </c>
      <c r="J1175" s="20" t="s">
        <v>81</v>
      </c>
      <c r="K1175" s="20" t="s">
        <v>88</v>
      </c>
      <c r="L1175" s="20" t="s">
        <v>89</v>
      </c>
      <c r="M1175" s="17">
        <v>1.32</v>
      </c>
      <c r="N1175"/>
      <c r="O1175" s="17" t="s">
        <v>115</v>
      </c>
      <c r="P1175" s="17" t="s">
        <v>118</v>
      </c>
      <c r="Q1175" s="17" t="s">
        <v>98</v>
      </c>
      <c r="R1175" s="17" t="s">
        <v>104</v>
      </c>
      <c r="S1175" s="17" t="s">
        <v>67</v>
      </c>
    </row>
    <row r="1176" spans="1:20" x14ac:dyDescent="0.2">
      <c r="A1176" s="45">
        <v>42837</v>
      </c>
      <c r="B1176" s="20">
        <v>1</v>
      </c>
      <c r="C1176" s="20">
        <v>1</v>
      </c>
      <c r="D1176" s="20">
        <v>1</v>
      </c>
      <c r="E1176" s="20">
        <v>1</v>
      </c>
      <c r="F1176" s="20">
        <v>1</v>
      </c>
      <c r="G1176" s="17" t="s">
        <v>79</v>
      </c>
      <c r="H1176" s="17" t="s">
        <v>89</v>
      </c>
      <c r="I1176" s="17" t="s">
        <v>164</v>
      </c>
      <c r="J1176" s="20" t="s">
        <v>81</v>
      </c>
      <c r="K1176" s="20" t="s">
        <v>88</v>
      </c>
      <c r="L1176" s="20" t="s">
        <v>89</v>
      </c>
      <c r="M1176" s="17">
        <v>3.75</v>
      </c>
      <c r="N1176"/>
      <c r="O1176" s="17" t="s">
        <v>115</v>
      </c>
      <c r="P1176" s="17" t="s">
        <v>118</v>
      </c>
      <c r="Q1176" s="17" t="s">
        <v>98</v>
      </c>
      <c r="R1176" s="17" t="s">
        <v>103</v>
      </c>
      <c r="S1176" s="17" t="s">
        <v>67</v>
      </c>
    </row>
    <row r="1177" spans="1:20" x14ac:dyDescent="0.2">
      <c r="A1177" s="45">
        <v>42838</v>
      </c>
      <c r="B1177" s="20">
        <v>1</v>
      </c>
      <c r="C1177" s="20">
        <v>1</v>
      </c>
      <c r="D1177" s="20">
        <v>1</v>
      </c>
      <c r="E1177" s="20">
        <v>2</v>
      </c>
      <c r="F1177" s="20">
        <v>2</v>
      </c>
      <c r="G1177" s="17" t="s">
        <v>79</v>
      </c>
      <c r="H1177" s="17" t="s">
        <v>89</v>
      </c>
      <c r="I1177" s="17" t="s">
        <v>91</v>
      </c>
      <c r="J1177" s="20" t="s">
        <v>81</v>
      </c>
      <c r="K1177" s="20" t="s">
        <v>88</v>
      </c>
      <c r="L1177" s="20" t="s">
        <v>89</v>
      </c>
      <c r="M1177" s="17">
        <v>0</v>
      </c>
      <c r="N1177"/>
      <c r="O1177" s="17" t="s">
        <v>115</v>
      </c>
      <c r="P1177" s="17" t="s">
        <v>118</v>
      </c>
      <c r="Q1177" s="17" t="s">
        <v>98</v>
      </c>
      <c r="R1177" s="17" t="s">
        <v>99</v>
      </c>
      <c r="S1177" s="17" t="s">
        <v>63</v>
      </c>
    </row>
    <row r="1178" spans="1:20" x14ac:dyDescent="0.2">
      <c r="A1178" s="45">
        <v>42838</v>
      </c>
      <c r="B1178" s="20">
        <v>1</v>
      </c>
      <c r="C1178" s="20">
        <v>1</v>
      </c>
      <c r="D1178" s="20">
        <v>1</v>
      </c>
      <c r="E1178" s="20">
        <v>2</v>
      </c>
      <c r="F1178" s="20">
        <v>2</v>
      </c>
      <c r="G1178" s="17" t="s">
        <v>79</v>
      </c>
      <c r="H1178" s="17" t="s">
        <v>89</v>
      </c>
      <c r="I1178" s="17" t="s">
        <v>92</v>
      </c>
      <c r="J1178" s="20" t="s">
        <v>81</v>
      </c>
      <c r="K1178" s="20" t="s">
        <v>88</v>
      </c>
      <c r="L1178" s="20" t="s">
        <v>89</v>
      </c>
      <c r="M1178" s="17">
        <v>2.2400000000000002</v>
      </c>
      <c r="N1178"/>
      <c r="O1178" s="17" t="s">
        <v>115</v>
      </c>
      <c r="P1178" s="17" t="s">
        <v>118</v>
      </c>
      <c r="Q1178" s="17" t="s">
        <v>121</v>
      </c>
      <c r="R1178" s="17" t="s">
        <v>161</v>
      </c>
      <c r="S1178" s="17" t="s">
        <v>63</v>
      </c>
    </row>
    <row r="1179" spans="1:20" x14ac:dyDescent="0.2">
      <c r="A1179" s="45">
        <v>42838</v>
      </c>
      <c r="B1179" s="20">
        <v>1</v>
      </c>
      <c r="C1179" s="20">
        <v>1</v>
      </c>
      <c r="D1179" s="20">
        <v>1</v>
      </c>
      <c r="E1179" s="20">
        <v>2</v>
      </c>
      <c r="F1179" s="20">
        <v>2</v>
      </c>
      <c r="G1179" s="17" t="s">
        <v>79</v>
      </c>
      <c r="H1179" s="17" t="s">
        <v>89</v>
      </c>
      <c r="I1179" s="17" t="s">
        <v>162</v>
      </c>
      <c r="J1179" s="20" t="s">
        <v>81</v>
      </c>
      <c r="K1179" s="20" t="s">
        <v>88</v>
      </c>
      <c r="L1179" s="20" t="s">
        <v>89</v>
      </c>
      <c r="M1179" s="17">
        <v>2.08</v>
      </c>
      <c r="N1179"/>
      <c r="O1179" s="17" t="s">
        <v>115</v>
      </c>
      <c r="P1179" s="17" t="s">
        <v>118</v>
      </c>
      <c r="Q1179" s="17" t="s">
        <v>128</v>
      </c>
      <c r="R1179" s="17" t="s">
        <v>129</v>
      </c>
      <c r="S1179" s="17" t="s">
        <v>63</v>
      </c>
      <c r="T1179" s="45">
        <v>42231</v>
      </c>
    </row>
    <row r="1180" spans="1:20" x14ac:dyDescent="0.2">
      <c r="A1180" s="45">
        <v>42838</v>
      </c>
      <c r="B1180" s="20">
        <v>1</v>
      </c>
      <c r="C1180" s="20">
        <v>1</v>
      </c>
      <c r="D1180" s="20">
        <v>1</v>
      </c>
      <c r="E1180" s="20">
        <v>2</v>
      </c>
      <c r="F1180" s="20">
        <v>2</v>
      </c>
      <c r="G1180" s="17" t="s">
        <v>79</v>
      </c>
      <c r="H1180" s="17" t="s">
        <v>89</v>
      </c>
      <c r="I1180" s="17" t="s">
        <v>163</v>
      </c>
      <c r="J1180" s="20" t="s">
        <v>81</v>
      </c>
      <c r="K1180" s="20" t="s">
        <v>88</v>
      </c>
      <c r="L1180" s="20" t="s">
        <v>89</v>
      </c>
      <c r="M1180" s="17">
        <v>0.5</v>
      </c>
      <c r="N1180"/>
      <c r="O1180" s="17" t="s">
        <v>115</v>
      </c>
      <c r="P1180" s="17" t="s">
        <v>118</v>
      </c>
      <c r="Q1180" s="17" t="s">
        <v>98</v>
      </c>
      <c r="R1180" s="17" t="s">
        <v>104</v>
      </c>
      <c r="S1180" s="17" t="s">
        <v>67</v>
      </c>
    </row>
    <row r="1181" spans="1:20" x14ac:dyDescent="0.2">
      <c r="A1181" s="45">
        <v>42838</v>
      </c>
      <c r="B1181" s="20">
        <v>1</v>
      </c>
      <c r="C1181" s="20">
        <v>1</v>
      </c>
      <c r="D1181" s="20">
        <v>1</v>
      </c>
      <c r="E1181" s="20">
        <v>2</v>
      </c>
      <c r="F1181" s="20">
        <v>2</v>
      </c>
      <c r="G1181" s="17" t="s">
        <v>79</v>
      </c>
      <c r="H1181" s="17" t="s">
        <v>89</v>
      </c>
      <c r="I1181" s="17" t="s">
        <v>164</v>
      </c>
      <c r="J1181" s="20" t="s">
        <v>81</v>
      </c>
      <c r="K1181" s="20" t="s">
        <v>88</v>
      </c>
      <c r="L1181" s="20" t="s">
        <v>89</v>
      </c>
      <c r="M1181" s="17">
        <v>0.61</v>
      </c>
      <c r="N1181"/>
      <c r="O1181" s="17" t="s">
        <v>115</v>
      </c>
      <c r="P1181" s="17" t="s">
        <v>118</v>
      </c>
      <c r="Q1181" s="17" t="s">
        <v>98</v>
      </c>
      <c r="R1181" s="17" t="s">
        <v>103</v>
      </c>
      <c r="S1181" s="17" t="s">
        <v>67</v>
      </c>
    </row>
    <row r="1182" spans="1:20" x14ac:dyDescent="0.2">
      <c r="A1182" s="45">
        <v>42838</v>
      </c>
      <c r="B1182" s="20">
        <v>1</v>
      </c>
      <c r="C1182" s="20">
        <v>1</v>
      </c>
      <c r="D1182" s="20">
        <v>1</v>
      </c>
      <c r="E1182" s="20">
        <v>3</v>
      </c>
      <c r="F1182" s="20">
        <v>3</v>
      </c>
      <c r="G1182" s="17" t="s">
        <v>79</v>
      </c>
      <c r="H1182" s="17" t="s">
        <v>89</v>
      </c>
      <c r="I1182" s="17" t="s">
        <v>91</v>
      </c>
      <c r="J1182" s="20" t="s">
        <v>81</v>
      </c>
      <c r="K1182" s="20" t="s">
        <v>88</v>
      </c>
      <c r="L1182" s="20" t="s">
        <v>89</v>
      </c>
      <c r="M1182" s="17">
        <v>0.28999999999999998</v>
      </c>
      <c r="N1182"/>
      <c r="O1182" s="17" t="s">
        <v>115</v>
      </c>
      <c r="P1182" s="17" t="s">
        <v>118</v>
      </c>
      <c r="Q1182" s="17" t="s">
        <v>98</v>
      </c>
      <c r="R1182" s="17" t="s">
        <v>99</v>
      </c>
      <c r="S1182" s="17" t="s">
        <v>63</v>
      </c>
    </row>
    <row r="1183" spans="1:20" x14ac:dyDescent="0.2">
      <c r="A1183" s="45">
        <v>42838</v>
      </c>
      <c r="B1183" s="20">
        <v>1</v>
      </c>
      <c r="C1183" s="20">
        <v>1</v>
      </c>
      <c r="D1183" s="20">
        <v>1</v>
      </c>
      <c r="E1183" s="20">
        <v>3</v>
      </c>
      <c r="F1183" s="20">
        <v>3</v>
      </c>
      <c r="G1183" s="17" t="s">
        <v>79</v>
      </c>
      <c r="H1183" s="17" t="s">
        <v>89</v>
      </c>
      <c r="I1183" s="17" t="s">
        <v>92</v>
      </c>
      <c r="J1183" s="20" t="s">
        <v>81</v>
      </c>
      <c r="K1183" s="20" t="s">
        <v>88</v>
      </c>
      <c r="L1183" s="20" t="s">
        <v>89</v>
      </c>
      <c r="M1183" s="17">
        <v>0.93</v>
      </c>
      <c r="N1183"/>
      <c r="O1183" s="17" t="s">
        <v>115</v>
      </c>
      <c r="P1183" s="17" t="s">
        <v>118</v>
      </c>
      <c r="Q1183" s="17" t="s">
        <v>121</v>
      </c>
      <c r="R1183" s="17" t="s">
        <v>161</v>
      </c>
      <c r="S1183" s="17" t="s">
        <v>63</v>
      </c>
    </row>
    <row r="1184" spans="1:20" x14ac:dyDescent="0.2">
      <c r="A1184" s="45">
        <v>42838</v>
      </c>
      <c r="B1184" s="20">
        <v>1</v>
      </c>
      <c r="C1184" s="20">
        <v>1</v>
      </c>
      <c r="D1184" s="20">
        <v>1</v>
      </c>
      <c r="E1184" s="20">
        <v>3</v>
      </c>
      <c r="F1184" s="20">
        <v>3</v>
      </c>
      <c r="G1184" s="17" t="s">
        <v>79</v>
      </c>
      <c r="H1184" s="17" t="s">
        <v>89</v>
      </c>
      <c r="I1184" s="17" t="s">
        <v>162</v>
      </c>
      <c r="J1184" s="20" t="s">
        <v>81</v>
      </c>
      <c r="K1184" s="20" t="s">
        <v>88</v>
      </c>
      <c r="L1184" s="20" t="s">
        <v>89</v>
      </c>
      <c r="M1184" s="17">
        <v>0</v>
      </c>
      <c r="N1184"/>
      <c r="O1184" s="17" t="s">
        <v>115</v>
      </c>
      <c r="P1184" s="17" t="s">
        <v>118</v>
      </c>
      <c r="Q1184" s="17" t="s">
        <v>128</v>
      </c>
      <c r="R1184" s="17" t="s">
        <v>129</v>
      </c>
      <c r="S1184" s="17" t="s">
        <v>63</v>
      </c>
      <c r="T1184" s="45">
        <v>42231</v>
      </c>
    </row>
    <row r="1185" spans="1:20" x14ac:dyDescent="0.2">
      <c r="A1185" s="45">
        <v>42838</v>
      </c>
      <c r="B1185" s="20">
        <v>1</v>
      </c>
      <c r="C1185" s="20">
        <v>1</v>
      </c>
      <c r="D1185" s="20">
        <v>1</v>
      </c>
      <c r="E1185" s="20">
        <v>3</v>
      </c>
      <c r="F1185" s="20">
        <v>3</v>
      </c>
      <c r="G1185" s="17" t="s">
        <v>79</v>
      </c>
      <c r="H1185" s="17" t="s">
        <v>89</v>
      </c>
      <c r="I1185" s="17" t="s">
        <v>163</v>
      </c>
      <c r="J1185" s="20" t="s">
        <v>81</v>
      </c>
      <c r="K1185" s="20" t="s">
        <v>88</v>
      </c>
      <c r="L1185" s="20" t="s">
        <v>89</v>
      </c>
      <c r="M1185" s="17">
        <v>0.28000000000000003</v>
      </c>
      <c r="N1185"/>
      <c r="O1185" s="17" t="s">
        <v>115</v>
      </c>
      <c r="P1185" s="17" t="s">
        <v>118</v>
      </c>
      <c r="Q1185" s="17" t="s">
        <v>98</v>
      </c>
      <c r="R1185" s="17" t="s">
        <v>104</v>
      </c>
      <c r="S1185" s="17" t="s">
        <v>67</v>
      </c>
    </row>
    <row r="1186" spans="1:20" x14ac:dyDescent="0.2">
      <c r="A1186" s="45">
        <v>42838</v>
      </c>
      <c r="B1186" s="20">
        <v>1</v>
      </c>
      <c r="C1186" s="20">
        <v>1</v>
      </c>
      <c r="D1186" s="20">
        <v>1</v>
      </c>
      <c r="E1186" s="20">
        <v>3</v>
      </c>
      <c r="F1186" s="20">
        <v>3</v>
      </c>
      <c r="G1186" s="17" t="s">
        <v>79</v>
      </c>
      <c r="H1186" s="17" t="s">
        <v>89</v>
      </c>
      <c r="I1186" s="17" t="s">
        <v>164</v>
      </c>
      <c r="J1186" s="20" t="s">
        <v>81</v>
      </c>
      <c r="K1186" s="20" t="s">
        <v>88</v>
      </c>
      <c r="L1186" s="20" t="s">
        <v>89</v>
      </c>
      <c r="M1186" s="17">
        <v>0.98</v>
      </c>
      <c r="N1186"/>
      <c r="O1186" s="17" t="s">
        <v>115</v>
      </c>
      <c r="P1186" s="17" t="s">
        <v>118</v>
      </c>
      <c r="Q1186" s="17" t="s">
        <v>98</v>
      </c>
      <c r="R1186" s="17" t="s">
        <v>103</v>
      </c>
      <c r="S1186" s="17" t="s">
        <v>67</v>
      </c>
    </row>
    <row r="1187" spans="1:20" x14ac:dyDescent="0.2">
      <c r="A1187" s="45">
        <v>42838</v>
      </c>
      <c r="B1187" s="20">
        <v>1</v>
      </c>
      <c r="C1187" s="20">
        <v>2</v>
      </c>
      <c r="D1187" s="20">
        <v>2</v>
      </c>
      <c r="E1187" s="20">
        <v>1</v>
      </c>
      <c r="F1187" s="20">
        <v>4</v>
      </c>
      <c r="G1187" s="17" t="s">
        <v>79</v>
      </c>
      <c r="H1187" s="17" t="s">
        <v>89</v>
      </c>
      <c r="I1187" s="17" t="s">
        <v>91</v>
      </c>
      <c r="J1187" s="20" t="s">
        <v>81</v>
      </c>
      <c r="K1187" s="20" t="s">
        <v>88</v>
      </c>
      <c r="L1187" s="20" t="s">
        <v>89</v>
      </c>
      <c r="M1187" s="17">
        <v>0.49</v>
      </c>
      <c r="N1187"/>
      <c r="O1187" s="17" t="s">
        <v>115</v>
      </c>
      <c r="P1187" s="17" t="s">
        <v>118</v>
      </c>
      <c r="Q1187" s="17" t="s">
        <v>98</v>
      </c>
      <c r="R1187" s="17" t="s">
        <v>99</v>
      </c>
      <c r="S1187" s="17" t="s">
        <v>63</v>
      </c>
    </row>
    <row r="1188" spans="1:20" x14ac:dyDescent="0.2">
      <c r="A1188" s="45">
        <v>42838</v>
      </c>
      <c r="B1188" s="20">
        <v>1</v>
      </c>
      <c r="C1188" s="20">
        <v>2</v>
      </c>
      <c r="D1188" s="20">
        <v>2</v>
      </c>
      <c r="E1188" s="20">
        <v>1</v>
      </c>
      <c r="F1188" s="20">
        <v>4</v>
      </c>
      <c r="G1188" s="17" t="s">
        <v>79</v>
      </c>
      <c r="H1188" s="17" t="s">
        <v>89</v>
      </c>
      <c r="I1188" s="17" t="s">
        <v>92</v>
      </c>
      <c r="J1188" s="20" t="s">
        <v>81</v>
      </c>
      <c r="K1188" s="20" t="s">
        <v>88</v>
      </c>
      <c r="L1188" s="20" t="s">
        <v>89</v>
      </c>
      <c r="M1188" s="17">
        <v>3.39</v>
      </c>
      <c r="N1188"/>
      <c r="O1188" s="17" t="s">
        <v>115</v>
      </c>
      <c r="P1188" s="17" t="s">
        <v>118</v>
      </c>
      <c r="Q1188" s="17" t="s">
        <v>121</v>
      </c>
      <c r="R1188" s="17" t="s">
        <v>161</v>
      </c>
      <c r="S1188" s="17" t="s">
        <v>63</v>
      </c>
    </row>
    <row r="1189" spans="1:20" x14ac:dyDescent="0.2">
      <c r="A1189" s="45">
        <v>42838</v>
      </c>
      <c r="B1189" s="20">
        <v>1</v>
      </c>
      <c r="C1189" s="20">
        <v>2</v>
      </c>
      <c r="D1189" s="20">
        <v>2</v>
      </c>
      <c r="E1189" s="20">
        <v>1</v>
      </c>
      <c r="F1189" s="20">
        <v>4</v>
      </c>
      <c r="G1189" s="17" t="s">
        <v>79</v>
      </c>
      <c r="H1189" s="17" t="s">
        <v>89</v>
      </c>
      <c r="I1189" s="17" t="s">
        <v>162</v>
      </c>
      <c r="J1189" s="20" t="s">
        <v>81</v>
      </c>
      <c r="K1189" s="20" t="s">
        <v>88</v>
      </c>
      <c r="L1189" s="20" t="s">
        <v>89</v>
      </c>
      <c r="M1189" s="17">
        <v>0.99</v>
      </c>
      <c r="N1189"/>
      <c r="O1189" s="17" t="s">
        <v>115</v>
      </c>
      <c r="P1189" s="17" t="s">
        <v>118</v>
      </c>
      <c r="Q1189" s="17" t="s">
        <v>128</v>
      </c>
      <c r="R1189" s="17" t="s">
        <v>129</v>
      </c>
      <c r="S1189" s="17" t="s">
        <v>63</v>
      </c>
      <c r="T1189" s="45">
        <v>42231</v>
      </c>
    </row>
    <row r="1190" spans="1:20" x14ac:dyDescent="0.2">
      <c r="A1190" s="45">
        <v>42838</v>
      </c>
      <c r="B1190" s="20">
        <v>1</v>
      </c>
      <c r="C1190" s="20">
        <v>2</v>
      </c>
      <c r="D1190" s="20">
        <v>2</v>
      </c>
      <c r="E1190" s="20">
        <v>1</v>
      </c>
      <c r="F1190" s="20">
        <v>4</v>
      </c>
      <c r="G1190" s="17" t="s">
        <v>79</v>
      </c>
      <c r="H1190" s="17" t="s">
        <v>89</v>
      </c>
      <c r="I1190" s="17" t="s">
        <v>163</v>
      </c>
      <c r="J1190" s="20" t="s">
        <v>81</v>
      </c>
      <c r="K1190" s="20" t="s">
        <v>88</v>
      </c>
      <c r="L1190" s="20" t="s">
        <v>89</v>
      </c>
      <c r="M1190" s="17">
        <v>0.38</v>
      </c>
      <c r="N1190"/>
      <c r="O1190" s="17" t="s">
        <v>115</v>
      </c>
      <c r="P1190" s="17" t="s">
        <v>118</v>
      </c>
      <c r="Q1190" s="17" t="s">
        <v>98</v>
      </c>
      <c r="R1190" s="17" t="s">
        <v>104</v>
      </c>
      <c r="S1190" s="17" t="s">
        <v>67</v>
      </c>
    </row>
    <row r="1191" spans="1:20" x14ac:dyDescent="0.2">
      <c r="A1191" s="45">
        <v>42838</v>
      </c>
      <c r="B1191" s="20">
        <v>1</v>
      </c>
      <c r="C1191" s="20">
        <v>2</v>
      </c>
      <c r="D1191" s="20">
        <v>2</v>
      </c>
      <c r="E1191" s="20">
        <v>1</v>
      </c>
      <c r="F1191" s="20">
        <v>4</v>
      </c>
      <c r="G1191" s="17" t="s">
        <v>79</v>
      </c>
      <c r="H1191" s="17" t="s">
        <v>89</v>
      </c>
      <c r="I1191" s="17" t="s">
        <v>164</v>
      </c>
      <c r="J1191" s="20" t="s">
        <v>81</v>
      </c>
      <c r="K1191" s="20" t="s">
        <v>88</v>
      </c>
      <c r="L1191" s="20" t="s">
        <v>89</v>
      </c>
      <c r="M1191" s="17">
        <v>4.79</v>
      </c>
      <c r="N1191"/>
      <c r="O1191" s="17" t="s">
        <v>115</v>
      </c>
      <c r="P1191" s="17" t="s">
        <v>118</v>
      </c>
      <c r="Q1191" s="17" t="s">
        <v>98</v>
      </c>
      <c r="R1191" s="17" t="s">
        <v>103</v>
      </c>
      <c r="S1191" s="17" t="s">
        <v>67</v>
      </c>
    </row>
    <row r="1192" spans="1:20" x14ac:dyDescent="0.2">
      <c r="A1192" s="45">
        <v>42838</v>
      </c>
      <c r="B1192" s="20">
        <v>1</v>
      </c>
      <c r="C1192" s="20">
        <v>2</v>
      </c>
      <c r="D1192" s="20">
        <v>2</v>
      </c>
      <c r="E1192" s="20">
        <v>2</v>
      </c>
      <c r="F1192" s="20">
        <v>5</v>
      </c>
      <c r="G1192" s="17" t="s">
        <v>79</v>
      </c>
      <c r="H1192" s="17" t="s">
        <v>89</v>
      </c>
      <c r="I1192" s="17" t="s">
        <v>91</v>
      </c>
      <c r="J1192" s="20" t="s">
        <v>81</v>
      </c>
      <c r="K1192" s="20" t="s">
        <v>88</v>
      </c>
      <c r="L1192" s="20" t="s">
        <v>89</v>
      </c>
      <c r="M1192" s="17">
        <v>1.7</v>
      </c>
      <c r="N1192"/>
      <c r="O1192" s="17" t="s">
        <v>115</v>
      </c>
      <c r="P1192" s="17" t="s">
        <v>118</v>
      </c>
      <c r="Q1192" s="17" t="s">
        <v>98</v>
      </c>
      <c r="R1192" s="17" t="s">
        <v>99</v>
      </c>
      <c r="S1192" s="17" t="s">
        <v>63</v>
      </c>
    </row>
    <row r="1193" spans="1:20" x14ac:dyDescent="0.2">
      <c r="A1193" s="45">
        <v>42838</v>
      </c>
      <c r="B1193" s="20">
        <v>1</v>
      </c>
      <c r="C1193" s="20">
        <v>2</v>
      </c>
      <c r="D1193" s="20">
        <v>2</v>
      </c>
      <c r="E1193" s="20">
        <v>2</v>
      </c>
      <c r="F1193" s="20">
        <v>5</v>
      </c>
      <c r="G1193" s="17" t="s">
        <v>79</v>
      </c>
      <c r="H1193" s="17" t="s">
        <v>89</v>
      </c>
      <c r="I1193" s="17" t="s">
        <v>92</v>
      </c>
      <c r="J1193" s="20" t="s">
        <v>81</v>
      </c>
      <c r="K1193" s="20" t="s">
        <v>88</v>
      </c>
      <c r="L1193" s="20" t="s">
        <v>89</v>
      </c>
      <c r="M1193" s="17">
        <v>1.24</v>
      </c>
      <c r="N1193"/>
      <c r="O1193" s="17" t="s">
        <v>115</v>
      </c>
      <c r="P1193" s="17" t="s">
        <v>118</v>
      </c>
      <c r="Q1193" s="17" t="s">
        <v>121</v>
      </c>
      <c r="R1193" s="17" t="s">
        <v>161</v>
      </c>
      <c r="S1193" s="17" t="s">
        <v>63</v>
      </c>
    </row>
    <row r="1194" spans="1:20" x14ac:dyDescent="0.2">
      <c r="A1194" s="45">
        <v>42838</v>
      </c>
      <c r="B1194" s="20">
        <v>1</v>
      </c>
      <c r="C1194" s="20">
        <v>2</v>
      </c>
      <c r="D1194" s="20">
        <v>2</v>
      </c>
      <c r="E1194" s="20">
        <v>2</v>
      </c>
      <c r="F1194" s="20">
        <v>5</v>
      </c>
      <c r="G1194" s="17" t="s">
        <v>79</v>
      </c>
      <c r="H1194" s="17" t="s">
        <v>89</v>
      </c>
      <c r="I1194" s="17" t="s">
        <v>162</v>
      </c>
      <c r="J1194" s="20" t="s">
        <v>81</v>
      </c>
      <c r="K1194" s="20" t="s">
        <v>88</v>
      </c>
      <c r="L1194" s="20" t="s">
        <v>89</v>
      </c>
      <c r="M1194" s="17">
        <v>1.52</v>
      </c>
      <c r="N1194"/>
      <c r="O1194" s="17" t="s">
        <v>115</v>
      </c>
      <c r="P1194" s="17" t="s">
        <v>118</v>
      </c>
      <c r="Q1194" s="17" t="s">
        <v>128</v>
      </c>
      <c r="R1194" s="17" t="s">
        <v>129</v>
      </c>
      <c r="S1194" s="17" t="s">
        <v>63</v>
      </c>
      <c r="T1194" s="45">
        <v>42231</v>
      </c>
    </row>
    <row r="1195" spans="1:20" x14ac:dyDescent="0.2">
      <c r="A1195" s="45">
        <v>42838</v>
      </c>
      <c r="B1195" s="20">
        <v>1</v>
      </c>
      <c r="C1195" s="20">
        <v>2</v>
      </c>
      <c r="D1195" s="20">
        <v>2</v>
      </c>
      <c r="E1195" s="20">
        <v>2</v>
      </c>
      <c r="F1195" s="20">
        <v>5</v>
      </c>
      <c r="G1195" s="17" t="s">
        <v>79</v>
      </c>
      <c r="H1195" s="17" t="s">
        <v>89</v>
      </c>
      <c r="I1195" s="17" t="s">
        <v>163</v>
      </c>
      <c r="J1195" s="20" t="s">
        <v>81</v>
      </c>
      <c r="K1195" s="20" t="s">
        <v>88</v>
      </c>
      <c r="L1195" s="20" t="s">
        <v>89</v>
      </c>
      <c r="M1195" s="17">
        <v>0.59</v>
      </c>
      <c r="N1195"/>
      <c r="O1195" s="17" t="s">
        <v>115</v>
      </c>
      <c r="P1195" s="17" t="s">
        <v>118</v>
      </c>
      <c r="Q1195" s="17" t="s">
        <v>98</v>
      </c>
      <c r="R1195" s="17" t="s">
        <v>104</v>
      </c>
      <c r="S1195" s="17" t="s">
        <v>67</v>
      </c>
    </row>
    <row r="1196" spans="1:20" x14ac:dyDescent="0.2">
      <c r="A1196" s="45">
        <v>42838</v>
      </c>
      <c r="B1196" s="20">
        <v>1</v>
      </c>
      <c r="C1196" s="20">
        <v>2</v>
      </c>
      <c r="D1196" s="20">
        <v>2</v>
      </c>
      <c r="E1196" s="20">
        <v>2</v>
      </c>
      <c r="F1196" s="20">
        <v>5</v>
      </c>
      <c r="G1196" s="17" t="s">
        <v>79</v>
      </c>
      <c r="H1196" s="17" t="s">
        <v>89</v>
      </c>
      <c r="I1196" s="17" t="s">
        <v>164</v>
      </c>
      <c r="J1196" s="20" t="s">
        <v>81</v>
      </c>
      <c r="K1196" s="20" t="s">
        <v>88</v>
      </c>
      <c r="L1196" s="20" t="s">
        <v>89</v>
      </c>
      <c r="M1196" s="17">
        <v>0.47</v>
      </c>
      <c r="N1196"/>
      <c r="O1196" s="17" t="s">
        <v>115</v>
      </c>
      <c r="P1196" s="17" t="s">
        <v>118</v>
      </c>
      <c r="Q1196" s="17" t="s">
        <v>98</v>
      </c>
      <c r="R1196" s="17" t="s">
        <v>103</v>
      </c>
      <c r="S1196" s="17" t="s">
        <v>67</v>
      </c>
    </row>
    <row r="1197" spans="1:20" x14ac:dyDescent="0.2">
      <c r="A1197" s="45">
        <v>42838</v>
      </c>
      <c r="B1197" s="20">
        <v>1</v>
      </c>
      <c r="C1197" s="20">
        <v>2</v>
      </c>
      <c r="D1197" s="20">
        <v>2</v>
      </c>
      <c r="E1197" s="20">
        <v>3</v>
      </c>
      <c r="F1197" s="20">
        <v>6</v>
      </c>
      <c r="G1197" s="17" t="s">
        <v>79</v>
      </c>
      <c r="H1197" s="17" t="s">
        <v>89</v>
      </c>
      <c r="I1197" s="17" t="s">
        <v>91</v>
      </c>
      <c r="J1197" s="20" t="s">
        <v>81</v>
      </c>
      <c r="K1197" s="20" t="s">
        <v>88</v>
      </c>
      <c r="L1197" s="20" t="s">
        <v>89</v>
      </c>
      <c r="M1197" s="17">
        <v>0</v>
      </c>
      <c r="N1197"/>
      <c r="O1197" s="17" t="s">
        <v>115</v>
      </c>
      <c r="P1197" s="17" t="s">
        <v>118</v>
      </c>
      <c r="Q1197" s="17" t="s">
        <v>98</v>
      </c>
      <c r="R1197" s="17" t="s">
        <v>99</v>
      </c>
      <c r="S1197" s="17" t="s">
        <v>63</v>
      </c>
    </row>
    <row r="1198" spans="1:20" x14ac:dyDescent="0.2">
      <c r="A1198" s="45">
        <v>42838</v>
      </c>
      <c r="B1198" s="20">
        <v>1</v>
      </c>
      <c r="C1198" s="20">
        <v>2</v>
      </c>
      <c r="D1198" s="20">
        <v>2</v>
      </c>
      <c r="E1198" s="20">
        <v>3</v>
      </c>
      <c r="F1198" s="20">
        <v>6</v>
      </c>
      <c r="G1198" s="17" t="s">
        <v>79</v>
      </c>
      <c r="H1198" s="17" t="s">
        <v>89</v>
      </c>
      <c r="I1198" s="17" t="s">
        <v>92</v>
      </c>
      <c r="J1198" s="20" t="s">
        <v>81</v>
      </c>
      <c r="K1198" s="20" t="s">
        <v>88</v>
      </c>
      <c r="L1198" s="20" t="s">
        <v>89</v>
      </c>
      <c r="M1198" s="17">
        <v>3.54</v>
      </c>
      <c r="N1198"/>
      <c r="O1198" s="17" t="s">
        <v>115</v>
      </c>
      <c r="P1198" s="17" t="s">
        <v>118</v>
      </c>
      <c r="Q1198" s="17" t="s">
        <v>121</v>
      </c>
      <c r="R1198" s="17" t="s">
        <v>161</v>
      </c>
      <c r="S1198" s="17" t="s">
        <v>63</v>
      </c>
    </row>
    <row r="1199" spans="1:20" x14ac:dyDescent="0.2">
      <c r="A1199" s="45">
        <v>42838</v>
      </c>
      <c r="B1199" s="20">
        <v>1</v>
      </c>
      <c r="C1199" s="20">
        <v>2</v>
      </c>
      <c r="D1199" s="20">
        <v>2</v>
      </c>
      <c r="E1199" s="20">
        <v>3</v>
      </c>
      <c r="F1199" s="20">
        <v>6</v>
      </c>
      <c r="G1199" s="17" t="s">
        <v>79</v>
      </c>
      <c r="H1199" s="17" t="s">
        <v>89</v>
      </c>
      <c r="I1199" s="17" t="s">
        <v>162</v>
      </c>
      <c r="J1199" s="20" t="s">
        <v>81</v>
      </c>
      <c r="K1199" s="20" t="s">
        <v>88</v>
      </c>
      <c r="L1199" s="20" t="s">
        <v>89</v>
      </c>
      <c r="M1199" s="17">
        <v>0</v>
      </c>
      <c r="N1199"/>
      <c r="O1199" s="17" t="s">
        <v>115</v>
      </c>
      <c r="P1199" s="17" t="s">
        <v>118</v>
      </c>
      <c r="Q1199" s="17" t="s">
        <v>128</v>
      </c>
      <c r="R1199" s="17" t="s">
        <v>129</v>
      </c>
      <c r="S1199" s="17" t="s">
        <v>63</v>
      </c>
      <c r="T1199" s="45">
        <v>42231</v>
      </c>
    </row>
    <row r="1200" spans="1:20" x14ac:dyDescent="0.2">
      <c r="A1200" s="45">
        <v>42838</v>
      </c>
      <c r="B1200" s="20">
        <v>1</v>
      </c>
      <c r="C1200" s="20">
        <v>2</v>
      </c>
      <c r="D1200" s="20">
        <v>2</v>
      </c>
      <c r="E1200" s="20">
        <v>3</v>
      </c>
      <c r="F1200" s="20">
        <v>6</v>
      </c>
      <c r="G1200" s="17" t="s">
        <v>79</v>
      </c>
      <c r="H1200" s="17" t="s">
        <v>89</v>
      </c>
      <c r="I1200" s="17" t="s">
        <v>163</v>
      </c>
      <c r="J1200" s="20" t="s">
        <v>81</v>
      </c>
      <c r="K1200" s="20" t="s">
        <v>88</v>
      </c>
      <c r="L1200" s="20" t="s">
        <v>89</v>
      </c>
      <c r="M1200" s="17">
        <v>0.21</v>
      </c>
      <c r="N1200"/>
      <c r="O1200" s="17" t="s">
        <v>115</v>
      </c>
      <c r="P1200" s="17" t="s">
        <v>118</v>
      </c>
      <c r="Q1200" s="17" t="s">
        <v>98</v>
      </c>
      <c r="R1200" s="17" t="s">
        <v>104</v>
      </c>
      <c r="S1200" s="17" t="s">
        <v>67</v>
      </c>
    </row>
    <row r="1201" spans="1:20" x14ac:dyDescent="0.2">
      <c r="A1201" s="45">
        <v>42838</v>
      </c>
      <c r="B1201" s="20">
        <v>1</v>
      </c>
      <c r="C1201" s="20">
        <v>2</v>
      </c>
      <c r="D1201" s="20">
        <v>2</v>
      </c>
      <c r="E1201" s="20">
        <v>3</v>
      </c>
      <c r="F1201" s="20">
        <v>6</v>
      </c>
      <c r="G1201" s="17" t="s">
        <v>79</v>
      </c>
      <c r="H1201" s="17" t="s">
        <v>89</v>
      </c>
      <c r="I1201" s="17" t="s">
        <v>164</v>
      </c>
      <c r="J1201" s="20" t="s">
        <v>81</v>
      </c>
      <c r="K1201" s="20" t="s">
        <v>88</v>
      </c>
      <c r="L1201" s="20" t="s">
        <v>89</v>
      </c>
      <c r="M1201" s="17">
        <v>1.1000000000000001</v>
      </c>
      <c r="N1201"/>
      <c r="O1201" s="17" t="s">
        <v>115</v>
      </c>
      <c r="P1201" s="17" t="s">
        <v>118</v>
      </c>
      <c r="Q1201" s="17" t="s">
        <v>98</v>
      </c>
      <c r="R1201" s="17" t="s">
        <v>103</v>
      </c>
      <c r="S1201" s="17" t="s">
        <v>67</v>
      </c>
    </row>
    <row r="1202" spans="1:20" x14ac:dyDescent="0.2">
      <c r="A1202" s="45">
        <v>42838</v>
      </c>
      <c r="B1202" s="20">
        <v>1</v>
      </c>
      <c r="C1202" s="20">
        <v>3</v>
      </c>
      <c r="D1202" s="20">
        <v>3</v>
      </c>
      <c r="E1202" s="20">
        <v>1</v>
      </c>
      <c r="F1202" s="20">
        <v>7</v>
      </c>
      <c r="G1202" s="17" t="s">
        <v>79</v>
      </c>
      <c r="H1202" s="17" t="s">
        <v>89</v>
      </c>
      <c r="I1202" s="17" t="s">
        <v>91</v>
      </c>
      <c r="J1202" s="20" t="s">
        <v>81</v>
      </c>
      <c r="K1202" s="20" t="s">
        <v>88</v>
      </c>
      <c r="L1202" s="20" t="s">
        <v>89</v>
      </c>
      <c r="M1202" s="17">
        <v>1.03</v>
      </c>
      <c r="N1202"/>
      <c r="O1202" s="17" t="s">
        <v>115</v>
      </c>
      <c r="P1202" s="17" t="s">
        <v>118</v>
      </c>
      <c r="Q1202" s="17" t="s">
        <v>98</v>
      </c>
      <c r="R1202" s="17" t="s">
        <v>99</v>
      </c>
      <c r="S1202" s="17" t="s">
        <v>63</v>
      </c>
    </row>
    <row r="1203" spans="1:20" x14ac:dyDescent="0.2">
      <c r="A1203" s="45">
        <v>42838</v>
      </c>
      <c r="B1203" s="20">
        <v>1</v>
      </c>
      <c r="C1203" s="20">
        <v>3</v>
      </c>
      <c r="D1203" s="20">
        <v>3</v>
      </c>
      <c r="E1203" s="20">
        <v>1</v>
      </c>
      <c r="F1203" s="20">
        <v>7</v>
      </c>
      <c r="G1203" s="17" t="s">
        <v>79</v>
      </c>
      <c r="H1203" s="17" t="s">
        <v>89</v>
      </c>
      <c r="I1203" s="17" t="s">
        <v>92</v>
      </c>
      <c r="J1203" s="20" t="s">
        <v>81</v>
      </c>
      <c r="K1203" s="20" t="s">
        <v>88</v>
      </c>
      <c r="L1203" s="20" t="s">
        <v>89</v>
      </c>
      <c r="M1203" s="17">
        <v>0.37</v>
      </c>
      <c r="N1203"/>
      <c r="O1203" s="17" t="s">
        <v>115</v>
      </c>
      <c r="P1203" s="17" t="s">
        <v>118</v>
      </c>
      <c r="Q1203" s="17" t="s">
        <v>121</v>
      </c>
      <c r="R1203" s="17" t="s">
        <v>161</v>
      </c>
      <c r="S1203" s="17" t="s">
        <v>63</v>
      </c>
    </row>
    <row r="1204" spans="1:20" x14ac:dyDescent="0.2">
      <c r="A1204" s="45">
        <v>42838</v>
      </c>
      <c r="B1204" s="20">
        <v>1</v>
      </c>
      <c r="C1204" s="20">
        <v>3</v>
      </c>
      <c r="D1204" s="20">
        <v>3</v>
      </c>
      <c r="E1204" s="20">
        <v>1</v>
      </c>
      <c r="F1204" s="20">
        <v>7</v>
      </c>
      <c r="G1204" s="17" t="s">
        <v>79</v>
      </c>
      <c r="H1204" s="17" t="s">
        <v>89</v>
      </c>
      <c r="I1204" s="17" t="s">
        <v>162</v>
      </c>
      <c r="J1204" s="20" t="s">
        <v>81</v>
      </c>
      <c r="K1204" s="20" t="s">
        <v>88</v>
      </c>
      <c r="L1204" s="20" t="s">
        <v>89</v>
      </c>
      <c r="M1204" s="17">
        <v>2.2000000000000002</v>
      </c>
      <c r="N1204"/>
      <c r="O1204" s="17" t="s">
        <v>115</v>
      </c>
      <c r="P1204" s="17" t="s">
        <v>118</v>
      </c>
      <c r="Q1204" s="17" t="s">
        <v>128</v>
      </c>
      <c r="R1204" s="17" t="s">
        <v>129</v>
      </c>
      <c r="S1204" s="17" t="s">
        <v>63</v>
      </c>
      <c r="T1204" s="45">
        <v>42231</v>
      </c>
    </row>
    <row r="1205" spans="1:20" x14ac:dyDescent="0.2">
      <c r="A1205" s="45">
        <v>42838</v>
      </c>
      <c r="B1205" s="20">
        <v>1</v>
      </c>
      <c r="C1205" s="20">
        <v>3</v>
      </c>
      <c r="D1205" s="20">
        <v>3</v>
      </c>
      <c r="E1205" s="20">
        <v>1</v>
      </c>
      <c r="F1205" s="20">
        <v>7</v>
      </c>
      <c r="G1205" s="17" t="s">
        <v>79</v>
      </c>
      <c r="H1205" s="17" t="s">
        <v>89</v>
      </c>
      <c r="I1205" s="17" t="s">
        <v>163</v>
      </c>
      <c r="J1205" s="20" t="s">
        <v>81</v>
      </c>
      <c r="K1205" s="20" t="s">
        <v>88</v>
      </c>
      <c r="L1205" s="20" t="s">
        <v>89</v>
      </c>
      <c r="M1205" s="17">
        <v>0.38</v>
      </c>
      <c r="N1205"/>
      <c r="O1205" s="17" t="s">
        <v>115</v>
      </c>
      <c r="P1205" s="17" t="s">
        <v>118</v>
      </c>
      <c r="Q1205" s="17" t="s">
        <v>98</v>
      </c>
      <c r="R1205" s="17" t="s">
        <v>104</v>
      </c>
      <c r="S1205" s="17" t="s">
        <v>67</v>
      </c>
    </row>
    <row r="1206" spans="1:20" x14ac:dyDescent="0.2">
      <c r="A1206" s="45">
        <v>42838</v>
      </c>
      <c r="B1206" s="20">
        <v>1</v>
      </c>
      <c r="C1206" s="20">
        <v>3</v>
      </c>
      <c r="D1206" s="20">
        <v>3</v>
      </c>
      <c r="E1206" s="20">
        <v>1</v>
      </c>
      <c r="F1206" s="20">
        <v>7</v>
      </c>
      <c r="G1206" s="17" t="s">
        <v>79</v>
      </c>
      <c r="H1206" s="17" t="s">
        <v>89</v>
      </c>
      <c r="I1206" s="17" t="s">
        <v>164</v>
      </c>
      <c r="J1206" s="20" t="s">
        <v>81</v>
      </c>
      <c r="K1206" s="20" t="s">
        <v>88</v>
      </c>
      <c r="L1206" s="20" t="s">
        <v>89</v>
      </c>
      <c r="M1206" s="17">
        <v>1.01</v>
      </c>
      <c r="N1206"/>
      <c r="O1206" s="17" t="s">
        <v>115</v>
      </c>
      <c r="P1206" s="17" t="s">
        <v>118</v>
      </c>
      <c r="Q1206" s="17" t="s">
        <v>98</v>
      </c>
      <c r="R1206" s="17" t="s">
        <v>103</v>
      </c>
      <c r="S1206" s="17" t="s">
        <v>67</v>
      </c>
    </row>
    <row r="1207" spans="1:20" x14ac:dyDescent="0.2">
      <c r="A1207" s="45">
        <v>42838</v>
      </c>
      <c r="B1207" s="20">
        <v>1</v>
      </c>
      <c r="C1207" s="20">
        <v>3</v>
      </c>
      <c r="D1207" s="20">
        <v>3</v>
      </c>
      <c r="E1207" s="20">
        <v>2</v>
      </c>
      <c r="F1207" s="20">
        <v>8</v>
      </c>
      <c r="G1207" s="17" t="s">
        <v>79</v>
      </c>
      <c r="H1207" s="17" t="s">
        <v>89</v>
      </c>
      <c r="I1207" s="17" t="s">
        <v>91</v>
      </c>
      <c r="J1207" s="20" t="s">
        <v>81</v>
      </c>
      <c r="K1207" s="20" t="s">
        <v>88</v>
      </c>
      <c r="L1207" s="20" t="s">
        <v>89</v>
      </c>
      <c r="M1207" s="17">
        <v>0.63</v>
      </c>
      <c r="N1207"/>
      <c r="O1207" s="17" t="s">
        <v>115</v>
      </c>
      <c r="P1207" s="17" t="s">
        <v>118</v>
      </c>
      <c r="Q1207" s="17" t="s">
        <v>98</v>
      </c>
      <c r="R1207" s="17" t="s">
        <v>99</v>
      </c>
      <c r="S1207" s="17" t="s">
        <v>63</v>
      </c>
    </row>
    <row r="1208" spans="1:20" x14ac:dyDescent="0.2">
      <c r="A1208" s="45">
        <v>42838</v>
      </c>
      <c r="B1208" s="20">
        <v>1</v>
      </c>
      <c r="C1208" s="20">
        <v>3</v>
      </c>
      <c r="D1208" s="20">
        <v>3</v>
      </c>
      <c r="E1208" s="20">
        <v>2</v>
      </c>
      <c r="F1208" s="20">
        <v>8</v>
      </c>
      <c r="G1208" s="17" t="s">
        <v>79</v>
      </c>
      <c r="H1208" s="17" t="s">
        <v>89</v>
      </c>
      <c r="I1208" s="17" t="s">
        <v>92</v>
      </c>
      <c r="J1208" s="20" t="s">
        <v>81</v>
      </c>
      <c r="K1208" s="20" t="s">
        <v>88</v>
      </c>
      <c r="L1208" s="20" t="s">
        <v>89</v>
      </c>
      <c r="M1208" s="17">
        <v>1.0900000000000001</v>
      </c>
      <c r="N1208"/>
      <c r="O1208" s="17" t="s">
        <v>115</v>
      </c>
      <c r="P1208" s="17" t="s">
        <v>118</v>
      </c>
      <c r="Q1208" s="17" t="s">
        <v>121</v>
      </c>
      <c r="R1208" s="17" t="s">
        <v>161</v>
      </c>
      <c r="S1208" s="17" t="s">
        <v>63</v>
      </c>
    </row>
    <row r="1209" spans="1:20" x14ac:dyDescent="0.2">
      <c r="A1209" s="45">
        <v>42838</v>
      </c>
      <c r="B1209" s="20">
        <v>1</v>
      </c>
      <c r="C1209" s="20">
        <v>3</v>
      </c>
      <c r="D1209" s="20">
        <v>3</v>
      </c>
      <c r="E1209" s="20">
        <v>2</v>
      </c>
      <c r="F1209" s="20">
        <v>8</v>
      </c>
      <c r="G1209" s="17" t="s">
        <v>79</v>
      </c>
      <c r="H1209" s="17" t="s">
        <v>89</v>
      </c>
      <c r="I1209" s="17" t="s">
        <v>162</v>
      </c>
      <c r="J1209" s="20" t="s">
        <v>81</v>
      </c>
      <c r="K1209" s="20" t="s">
        <v>88</v>
      </c>
      <c r="L1209" s="20" t="s">
        <v>89</v>
      </c>
      <c r="M1209" s="17">
        <v>0</v>
      </c>
      <c r="N1209"/>
      <c r="O1209" s="17" t="s">
        <v>115</v>
      </c>
      <c r="P1209" s="17" t="s">
        <v>118</v>
      </c>
      <c r="Q1209" s="17" t="s">
        <v>128</v>
      </c>
      <c r="R1209" s="17" t="s">
        <v>129</v>
      </c>
      <c r="S1209" s="17" t="s">
        <v>63</v>
      </c>
      <c r="T1209" s="45">
        <v>42231</v>
      </c>
    </row>
    <row r="1210" spans="1:20" x14ac:dyDescent="0.2">
      <c r="A1210" s="45">
        <v>42838</v>
      </c>
      <c r="B1210" s="20">
        <v>1</v>
      </c>
      <c r="C1210" s="20">
        <v>3</v>
      </c>
      <c r="D1210" s="20">
        <v>3</v>
      </c>
      <c r="E1210" s="20">
        <v>2</v>
      </c>
      <c r="F1210" s="20">
        <v>8</v>
      </c>
      <c r="G1210" s="17" t="s">
        <v>79</v>
      </c>
      <c r="H1210" s="17" t="s">
        <v>89</v>
      </c>
      <c r="I1210" s="17" t="s">
        <v>163</v>
      </c>
      <c r="J1210" s="20" t="s">
        <v>81</v>
      </c>
      <c r="K1210" s="20" t="s">
        <v>88</v>
      </c>
      <c r="L1210" s="20" t="s">
        <v>89</v>
      </c>
      <c r="M1210" s="17">
        <v>0.32</v>
      </c>
      <c r="N1210"/>
      <c r="O1210" s="17" t="s">
        <v>115</v>
      </c>
      <c r="P1210" s="17" t="s">
        <v>118</v>
      </c>
      <c r="Q1210" s="17" t="s">
        <v>98</v>
      </c>
      <c r="R1210" s="17" t="s">
        <v>104</v>
      </c>
      <c r="S1210" s="17" t="s">
        <v>67</v>
      </c>
    </row>
    <row r="1211" spans="1:20" x14ac:dyDescent="0.2">
      <c r="A1211" s="45">
        <v>42838</v>
      </c>
      <c r="B1211" s="20">
        <v>1</v>
      </c>
      <c r="C1211" s="20">
        <v>3</v>
      </c>
      <c r="D1211" s="20">
        <v>3</v>
      </c>
      <c r="E1211" s="20">
        <v>2</v>
      </c>
      <c r="F1211" s="20">
        <v>8</v>
      </c>
      <c r="G1211" s="17" t="s">
        <v>79</v>
      </c>
      <c r="H1211" s="17" t="s">
        <v>89</v>
      </c>
      <c r="I1211" s="17" t="s">
        <v>164</v>
      </c>
      <c r="J1211" s="20" t="s">
        <v>81</v>
      </c>
      <c r="K1211" s="20" t="s">
        <v>88</v>
      </c>
      <c r="L1211" s="20" t="s">
        <v>89</v>
      </c>
      <c r="M1211" s="17">
        <v>0.89</v>
      </c>
      <c r="N1211"/>
      <c r="O1211" s="17" t="s">
        <v>115</v>
      </c>
      <c r="P1211" s="17" t="s">
        <v>118</v>
      </c>
      <c r="Q1211" s="17" t="s">
        <v>98</v>
      </c>
      <c r="R1211" s="17" t="s">
        <v>103</v>
      </c>
      <c r="S1211" s="17" t="s">
        <v>67</v>
      </c>
    </row>
    <row r="1212" spans="1:20" x14ac:dyDescent="0.2">
      <c r="A1212" s="45">
        <v>42838</v>
      </c>
      <c r="B1212" s="20">
        <v>1</v>
      </c>
      <c r="C1212" s="20">
        <v>3</v>
      </c>
      <c r="D1212" s="20">
        <v>3</v>
      </c>
      <c r="E1212" s="20">
        <v>3</v>
      </c>
      <c r="F1212" s="20">
        <v>9</v>
      </c>
      <c r="G1212" s="17" t="s">
        <v>79</v>
      </c>
      <c r="H1212" s="17" t="s">
        <v>89</v>
      </c>
      <c r="I1212" s="17" t="s">
        <v>91</v>
      </c>
      <c r="J1212" s="20" t="s">
        <v>81</v>
      </c>
      <c r="K1212" s="20" t="s">
        <v>88</v>
      </c>
      <c r="L1212" s="20" t="s">
        <v>89</v>
      </c>
      <c r="M1212" s="17">
        <v>1.71</v>
      </c>
      <c r="N1212"/>
      <c r="O1212" s="17" t="s">
        <v>115</v>
      </c>
      <c r="P1212" s="17" t="s">
        <v>118</v>
      </c>
      <c r="Q1212" s="17" t="s">
        <v>98</v>
      </c>
      <c r="R1212" s="17" t="s">
        <v>99</v>
      </c>
      <c r="S1212" s="17" t="s">
        <v>63</v>
      </c>
    </row>
    <row r="1213" spans="1:20" x14ac:dyDescent="0.2">
      <c r="A1213" s="45">
        <v>42838</v>
      </c>
      <c r="B1213" s="20">
        <v>1</v>
      </c>
      <c r="C1213" s="20">
        <v>3</v>
      </c>
      <c r="D1213" s="20">
        <v>3</v>
      </c>
      <c r="E1213" s="20">
        <v>3</v>
      </c>
      <c r="F1213" s="20">
        <v>9</v>
      </c>
      <c r="G1213" s="17" t="s">
        <v>79</v>
      </c>
      <c r="H1213" s="17" t="s">
        <v>89</v>
      </c>
      <c r="I1213" s="17" t="s">
        <v>92</v>
      </c>
      <c r="J1213" s="20" t="s">
        <v>81</v>
      </c>
      <c r="K1213" s="20" t="s">
        <v>88</v>
      </c>
      <c r="L1213" s="20" t="s">
        <v>89</v>
      </c>
      <c r="M1213" s="17">
        <v>0.53</v>
      </c>
      <c r="N1213"/>
      <c r="O1213" s="17" t="s">
        <v>115</v>
      </c>
      <c r="P1213" s="17" t="s">
        <v>118</v>
      </c>
      <c r="Q1213" s="17" t="s">
        <v>121</v>
      </c>
      <c r="R1213" s="17" t="s">
        <v>161</v>
      </c>
      <c r="S1213" s="17" t="s">
        <v>63</v>
      </c>
    </row>
    <row r="1214" spans="1:20" x14ac:dyDescent="0.2">
      <c r="A1214" s="45">
        <v>42838</v>
      </c>
      <c r="B1214" s="20">
        <v>1</v>
      </c>
      <c r="C1214" s="20">
        <v>3</v>
      </c>
      <c r="D1214" s="20">
        <v>3</v>
      </c>
      <c r="E1214" s="20">
        <v>3</v>
      </c>
      <c r="F1214" s="20">
        <v>9</v>
      </c>
      <c r="G1214" s="17" t="s">
        <v>79</v>
      </c>
      <c r="H1214" s="17" t="s">
        <v>89</v>
      </c>
      <c r="I1214" s="17" t="s">
        <v>162</v>
      </c>
      <c r="J1214" s="20" t="s">
        <v>81</v>
      </c>
      <c r="K1214" s="20" t="s">
        <v>88</v>
      </c>
      <c r="L1214" s="20" t="s">
        <v>89</v>
      </c>
      <c r="M1214" s="17">
        <v>0.38</v>
      </c>
      <c r="N1214"/>
      <c r="O1214" s="17" t="s">
        <v>115</v>
      </c>
      <c r="P1214" s="17" t="s">
        <v>118</v>
      </c>
      <c r="Q1214" s="17" t="s">
        <v>128</v>
      </c>
      <c r="R1214" s="17" t="s">
        <v>129</v>
      </c>
      <c r="S1214" s="17" t="s">
        <v>63</v>
      </c>
      <c r="T1214" s="45">
        <v>42231</v>
      </c>
    </row>
    <row r="1215" spans="1:20" x14ac:dyDescent="0.2">
      <c r="A1215" s="45">
        <v>42838</v>
      </c>
      <c r="B1215" s="20">
        <v>1</v>
      </c>
      <c r="C1215" s="20">
        <v>3</v>
      </c>
      <c r="D1215" s="20">
        <v>3</v>
      </c>
      <c r="E1215" s="20">
        <v>3</v>
      </c>
      <c r="F1215" s="20">
        <v>9</v>
      </c>
      <c r="G1215" s="17" t="s">
        <v>79</v>
      </c>
      <c r="H1215" s="17" t="s">
        <v>89</v>
      </c>
      <c r="I1215" s="17" t="s">
        <v>163</v>
      </c>
      <c r="J1215" s="20" t="s">
        <v>81</v>
      </c>
      <c r="K1215" s="20" t="s">
        <v>88</v>
      </c>
      <c r="L1215" s="20" t="s">
        <v>89</v>
      </c>
      <c r="M1215" s="17">
        <v>0.32</v>
      </c>
      <c r="N1215"/>
      <c r="O1215" s="17" t="s">
        <v>115</v>
      </c>
      <c r="P1215" s="17" t="s">
        <v>118</v>
      </c>
      <c r="Q1215" s="17" t="s">
        <v>98</v>
      </c>
      <c r="R1215" s="17" t="s">
        <v>104</v>
      </c>
      <c r="S1215" s="17" t="s">
        <v>67</v>
      </c>
    </row>
    <row r="1216" spans="1:20" x14ac:dyDescent="0.2">
      <c r="A1216" s="45">
        <v>42838</v>
      </c>
      <c r="B1216" s="20">
        <v>1</v>
      </c>
      <c r="C1216" s="20">
        <v>3</v>
      </c>
      <c r="D1216" s="20">
        <v>3</v>
      </c>
      <c r="E1216" s="20">
        <v>3</v>
      </c>
      <c r="F1216" s="20">
        <v>9</v>
      </c>
      <c r="G1216" s="17" t="s">
        <v>79</v>
      </c>
      <c r="H1216" s="17" t="s">
        <v>89</v>
      </c>
      <c r="I1216" s="17" t="s">
        <v>164</v>
      </c>
      <c r="J1216" s="20" t="s">
        <v>81</v>
      </c>
      <c r="K1216" s="20" t="s">
        <v>88</v>
      </c>
      <c r="L1216" s="20" t="s">
        <v>89</v>
      </c>
      <c r="M1216" s="17">
        <v>0.28999999999999998</v>
      </c>
      <c r="N1216"/>
      <c r="O1216" s="17" t="s">
        <v>115</v>
      </c>
      <c r="P1216" s="17" t="s">
        <v>118</v>
      </c>
      <c r="Q1216" s="17" t="s">
        <v>98</v>
      </c>
      <c r="R1216" s="17" t="s">
        <v>103</v>
      </c>
      <c r="S1216" s="17" t="s">
        <v>67</v>
      </c>
    </row>
    <row r="1217" spans="1:20" x14ac:dyDescent="0.2">
      <c r="A1217" s="45">
        <v>42838</v>
      </c>
      <c r="B1217" s="20">
        <v>2</v>
      </c>
      <c r="C1217" s="20">
        <v>1</v>
      </c>
      <c r="D1217" s="20">
        <v>4</v>
      </c>
      <c r="E1217" s="20">
        <v>1</v>
      </c>
      <c r="F1217" s="20">
        <v>10</v>
      </c>
      <c r="G1217" s="17" t="s">
        <v>79</v>
      </c>
      <c r="H1217" s="17" t="s">
        <v>89</v>
      </c>
      <c r="I1217" s="17" t="s">
        <v>91</v>
      </c>
      <c r="J1217" s="20" t="s">
        <v>61</v>
      </c>
      <c r="K1217" s="20" t="s">
        <v>83</v>
      </c>
      <c r="L1217" s="20" t="s">
        <v>89</v>
      </c>
      <c r="M1217" s="17">
        <v>5.63</v>
      </c>
      <c r="N1217"/>
      <c r="O1217" s="17" t="s">
        <v>115</v>
      </c>
      <c r="P1217" s="17" t="s">
        <v>118</v>
      </c>
      <c r="Q1217" s="17" t="s">
        <v>98</v>
      </c>
      <c r="R1217" s="17" t="s">
        <v>99</v>
      </c>
      <c r="S1217" s="17" t="s">
        <v>63</v>
      </c>
    </row>
    <row r="1218" spans="1:20" x14ac:dyDescent="0.2">
      <c r="A1218" s="45">
        <v>42838</v>
      </c>
      <c r="B1218" s="20">
        <v>2</v>
      </c>
      <c r="C1218" s="20">
        <v>1</v>
      </c>
      <c r="D1218" s="20">
        <v>4</v>
      </c>
      <c r="E1218" s="20">
        <v>1</v>
      </c>
      <c r="F1218" s="20">
        <v>10</v>
      </c>
      <c r="G1218" s="17" t="s">
        <v>79</v>
      </c>
      <c r="H1218" s="17" t="s">
        <v>89</v>
      </c>
      <c r="I1218" s="17" t="s">
        <v>92</v>
      </c>
      <c r="J1218" s="20" t="s">
        <v>61</v>
      </c>
      <c r="K1218" s="20" t="s">
        <v>83</v>
      </c>
      <c r="L1218" s="20" t="s">
        <v>89</v>
      </c>
      <c r="M1218" s="17">
        <v>9.02</v>
      </c>
      <c r="N1218"/>
      <c r="O1218" s="17" t="s">
        <v>115</v>
      </c>
      <c r="P1218" s="17" t="s">
        <v>118</v>
      </c>
      <c r="Q1218" s="17" t="s">
        <v>121</v>
      </c>
      <c r="R1218" s="17" t="s">
        <v>161</v>
      </c>
      <c r="S1218" s="17" t="s">
        <v>63</v>
      </c>
    </row>
    <row r="1219" spans="1:20" x14ac:dyDescent="0.2">
      <c r="A1219" s="45">
        <v>42838</v>
      </c>
      <c r="B1219" s="20">
        <v>2</v>
      </c>
      <c r="C1219" s="20">
        <v>1</v>
      </c>
      <c r="D1219" s="20">
        <v>4</v>
      </c>
      <c r="E1219" s="20">
        <v>1</v>
      </c>
      <c r="F1219" s="20">
        <v>10</v>
      </c>
      <c r="G1219" s="17" t="s">
        <v>79</v>
      </c>
      <c r="H1219" s="17" t="s">
        <v>89</v>
      </c>
      <c r="I1219" s="17" t="s">
        <v>162</v>
      </c>
      <c r="J1219" s="20" t="s">
        <v>61</v>
      </c>
      <c r="K1219" s="20" t="s">
        <v>83</v>
      </c>
      <c r="L1219" s="20" t="s">
        <v>89</v>
      </c>
      <c r="M1219" s="17">
        <v>25.45</v>
      </c>
      <c r="N1219"/>
      <c r="O1219" s="17" t="s">
        <v>115</v>
      </c>
      <c r="P1219" s="17" t="s">
        <v>118</v>
      </c>
      <c r="Q1219" s="17" t="s">
        <v>128</v>
      </c>
      <c r="R1219" s="17" t="s">
        <v>129</v>
      </c>
      <c r="S1219" s="17" t="s">
        <v>63</v>
      </c>
      <c r="T1219" s="45">
        <v>42231</v>
      </c>
    </row>
    <row r="1220" spans="1:20" x14ac:dyDescent="0.2">
      <c r="A1220" s="45">
        <v>42838</v>
      </c>
      <c r="B1220" s="20">
        <v>2</v>
      </c>
      <c r="C1220" s="20">
        <v>1</v>
      </c>
      <c r="D1220" s="20">
        <v>4</v>
      </c>
      <c r="E1220" s="20">
        <v>1</v>
      </c>
      <c r="F1220" s="20">
        <v>10</v>
      </c>
      <c r="G1220" s="17" t="s">
        <v>79</v>
      </c>
      <c r="H1220" s="17" t="s">
        <v>89</v>
      </c>
      <c r="I1220" s="17" t="s">
        <v>163</v>
      </c>
      <c r="J1220" s="20" t="s">
        <v>61</v>
      </c>
      <c r="K1220" s="20" t="s">
        <v>83</v>
      </c>
      <c r="L1220" s="20" t="s">
        <v>89</v>
      </c>
      <c r="M1220" s="17">
        <v>5.98</v>
      </c>
      <c r="N1220"/>
      <c r="O1220" s="17" t="s">
        <v>115</v>
      </c>
      <c r="P1220" s="17" t="s">
        <v>118</v>
      </c>
      <c r="Q1220" s="17" t="s">
        <v>98</v>
      </c>
      <c r="R1220" s="17" t="s">
        <v>104</v>
      </c>
      <c r="S1220" s="17" t="s">
        <v>67</v>
      </c>
    </row>
    <row r="1221" spans="1:20" x14ac:dyDescent="0.2">
      <c r="A1221" s="45">
        <v>42838</v>
      </c>
      <c r="B1221" s="20">
        <v>2</v>
      </c>
      <c r="C1221" s="20">
        <v>1</v>
      </c>
      <c r="D1221" s="20">
        <v>4</v>
      </c>
      <c r="E1221" s="20">
        <v>1</v>
      </c>
      <c r="F1221" s="20">
        <v>10</v>
      </c>
      <c r="G1221" s="17" t="s">
        <v>79</v>
      </c>
      <c r="H1221" s="17" t="s">
        <v>89</v>
      </c>
      <c r="I1221" s="17" t="s">
        <v>164</v>
      </c>
      <c r="J1221" s="20" t="s">
        <v>61</v>
      </c>
      <c r="K1221" s="20" t="s">
        <v>83</v>
      </c>
      <c r="L1221" s="20" t="s">
        <v>89</v>
      </c>
      <c r="M1221" s="17">
        <v>8.5299999999999994</v>
      </c>
      <c r="N1221"/>
      <c r="O1221" s="17" t="s">
        <v>115</v>
      </c>
      <c r="P1221" s="17" t="s">
        <v>118</v>
      </c>
      <c r="Q1221" s="17" t="s">
        <v>98</v>
      </c>
      <c r="R1221" s="17" t="s">
        <v>103</v>
      </c>
      <c r="S1221" s="17" t="s">
        <v>67</v>
      </c>
    </row>
    <row r="1222" spans="1:20" x14ac:dyDescent="0.2">
      <c r="A1222" s="45">
        <v>42838</v>
      </c>
      <c r="B1222" s="20">
        <v>2</v>
      </c>
      <c r="C1222" s="20">
        <v>1</v>
      </c>
      <c r="D1222" s="20">
        <v>4</v>
      </c>
      <c r="E1222" s="20">
        <v>2</v>
      </c>
      <c r="F1222" s="20">
        <v>11</v>
      </c>
      <c r="G1222" s="17" t="s">
        <v>79</v>
      </c>
      <c r="H1222" s="17" t="s">
        <v>89</v>
      </c>
      <c r="I1222" s="17" t="s">
        <v>91</v>
      </c>
      <c r="J1222" s="20" t="s">
        <v>61</v>
      </c>
      <c r="K1222" s="20" t="s">
        <v>83</v>
      </c>
      <c r="L1222" s="20" t="s">
        <v>89</v>
      </c>
      <c r="M1222" s="17">
        <v>0.64</v>
      </c>
      <c r="N1222"/>
      <c r="O1222" s="17" t="s">
        <v>115</v>
      </c>
      <c r="P1222" s="17" t="s">
        <v>118</v>
      </c>
      <c r="Q1222" s="17" t="s">
        <v>98</v>
      </c>
      <c r="R1222" s="17" t="s">
        <v>99</v>
      </c>
      <c r="S1222" s="17" t="s">
        <v>63</v>
      </c>
    </row>
    <row r="1223" spans="1:20" x14ac:dyDescent="0.2">
      <c r="A1223" s="45">
        <v>42838</v>
      </c>
      <c r="B1223" s="20">
        <v>2</v>
      </c>
      <c r="C1223" s="20">
        <v>1</v>
      </c>
      <c r="D1223" s="20">
        <v>4</v>
      </c>
      <c r="E1223" s="20">
        <v>2</v>
      </c>
      <c r="F1223" s="20">
        <v>11</v>
      </c>
      <c r="G1223" s="17" t="s">
        <v>79</v>
      </c>
      <c r="H1223" s="17" t="s">
        <v>89</v>
      </c>
      <c r="I1223" s="17" t="s">
        <v>92</v>
      </c>
      <c r="J1223" s="20" t="s">
        <v>61</v>
      </c>
      <c r="K1223" s="20" t="s">
        <v>83</v>
      </c>
      <c r="L1223" s="20" t="s">
        <v>89</v>
      </c>
      <c r="M1223" s="17">
        <v>1.89</v>
      </c>
      <c r="N1223"/>
      <c r="O1223" s="17" t="s">
        <v>115</v>
      </c>
      <c r="P1223" s="17" t="s">
        <v>118</v>
      </c>
      <c r="Q1223" s="17" t="s">
        <v>121</v>
      </c>
      <c r="R1223" s="17" t="s">
        <v>161</v>
      </c>
      <c r="S1223" s="17" t="s">
        <v>63</v>
      </c>
    </row>
    <row r="1224" spans="1:20" x14ac:dyDescent="0.2">
      <c r="A1224" s="45">
        <v>42838</v>
      </c>
      <c r="B1224" s="20">
        <v>2</v>
      </c>
      <c r="C1224" s="20">
        <v>1</v>
      </c>
      <c r="D1224" s="20">
        <v>4</v>
      </c>
      <c r="E1224" s="20">
        <v>2</v>
      </c>
      <c r="F1224" s="20">
        <v>11</v>
      </c>
      <c r="G1224" s="17" t="s">
        <v>79</v>
      </c>
      <c r="H1224" s="17" t="s">
        <v>89</v>
      </c>
      <c r="I1224" s="17" t="s">
        <v>162</v>
      </c>
      <c r="J1224" s="20" t="s">
        <v>61</v>
      </c>
      <c r="K1224" s="20" t="s">
        <v>83</v>
      </c>
      <c r="L1224" s="20" t="s">
        <v>89</v>
      </c>
      <c r="M1224" s="17">
        <v>5.42</v>
      </c>
      <c r="N1224"/>
      <c r="O1224" s="17" t="s">
        <v>115</v>
      </c>
      <c r="P1224" s="17" t="s">
        <v>118</v>
      </c>
      <c r="Q1224" s="17" t="s">
        <v>128</v>
      </c>
      <c r="R1224" s="17" t="s">
        <v>129</v>
      </c>
      <c r="S1224" s="17" t="s">
        <v>63</v>
      </c>
      <c r="T1224" s="45">
        <v>42231</v>
      </c>
    </row>
    <row r="1225" spans="1:20" x14ac:dyDescent="0.2">
      <c r="A1225" s="45">
        <v>42838</v>
      </c>
      <c r="B1225" s="20">
        <v>2</v>
      </c>
      <c r="C1225" s="20">
        <v>1</v>
      </c>
      <c r="D1225" s="20">
        <v>4</v>
      </c>
      <c r="E1225" s="20">
        <v>2</v>
      </c>
      <c r="F1225" s="20">
        <v>11</v>
      </c>
      <c r="G1225" s="17" t="s">
        <v>79</v>
      </c>
      <c r="H1225" s="17" t="s">
        <v>89</v>
      </c>
      <c r="I1225" s="17" t="s">
        <v>163</v>
      </c>
      <c r="J1225" s="20" t="s">
        <v>61</v>
      </c>
      <c r="K1225" s="20" t="s">
        <v>83</v>
      </c>
      <c r="L1225" s="20" t="s">
        <v>89</v>
      </c>
      <c r="M1225" s="17">
        <v>0.4</v>
      </c>
      <c r="N1225"/>
      <c r="O1225" s="17" t="s">
        <v>115</v>
      </c>
      <c r="P1225" s="17" t="s">
        <v>118</v>
      </c>
      <c r="Q1225" s="17" t="s">
        <v>98</v>
      </c>
      <c r="R1225" s="17" t="s">
        <v>104</v>
      </c>
      <c r="S1225" s="17" t="s">
        <v>67</v>
      </c>
    </row>
    <row r="1226" spans="1:20" x14ac:dyDescent="0.2">
      <c r="A1226" s="45">
        <v>42838</v>
      </c>
      <c r="B1226" s="20">
        <v>2</v>
      </c>
      <c r="C1226" s="20">
        <v>1</v>
      </c>
      <c r="D1226" s="20">
        <v>4</v>
      </c>
      <c r="E1226" s="20">
        <v>2</v>
      </c>
      <c r="F1226" s="20">
        <v>11</v>
      </c>
      <c r="G1226" s="17" t="s">
        <v>79</v>
      </c>
      <c r="H1226" s="17" t="s">
        <v>89</v>
      </c>
      <c r="I1226" s="17" t="s">
        <v>164</v>
      </c>
      <c r="J1226" s="20" t="s">
        <v>61</v>
      </c>
      <c r="K1226" s="20" t="s">
        <v>83</v>
      </c>
      <c r="L1226" s="20" t="s">
        <v>89</v>
      </c>
      <c r="M1226" s="17">
        <v>3</v>
      </c>
      <c r="N1226"/>
      <c r="O1226" s="17" t="s">
        <v>115</v>
      </c>
      <c r="P1226" s="17" t="s">
        <v>118</v>
      </c>
      <c r="Q1226" s="17" t="s">
        <v>98</v>
      </c>
      <c r="R1226" s="17" t="s">
        <v>103</v>
      </c>
      <c r="S1226" s="17" t="s">
        <v>67</v>
      </c>
    </row>
    <row r="1227" spans="1:20" x14ac:dyDescent="0.2">
      <c r="A1227" s="45">
        <v>42838</v>
      </c>
      <c r="B1227" s="20">
        <v>2</v>
      </c>
      <c r="C1227" s="20">
        <v>1</v>
      </c>
      <c r="D1227" s="20">
        <v>4</v>
      </c>
      <c r="E1227" s="20">
        <v>3</v>
      </c>
      <c r="F1227" s="20">
        <v>12</v>
      </c>
      <c r="G1227" s="17" t="s">
        <v>79</v>
      </c>
      <c r="H1227" s="17" t="s">
        <v>89</v>
      </c>
      <c r="I1227" s="17" t="s">
        <v>91</v>
      </c>
      <c r="J1227" s="20" t="s">
        <v>61</v>
      </c>
      <c r="K1227" s="20" t="s">
        <v>83</v>
      </c>
      <c r="L1227" s="20" t="s">
        <v>89</v>
      </c>
      <c r="M1227" s="17">
        <v>0</v>
      </c>
      <c r="N1227"/>
      <c r="O1227" s="17" t="s">
        <v>115</v>
      </c>
      <c r="P1227" s="17" t="s">
        <v>118</v>
      </c>
      <c r="Q1227" s="17" t="s">
        <v>98</v>
      </c>
      <c r="R1227" s="17" t="s">
        <v>99</v>
      </c>
      <c r="S1227" s="17" t="s">
        <v>63</v>
      </c>
    </row>
    <row r="1228" spans="1:20" x14ac:dyDescent="0.2">
      <c r="A1228" s="45">
        <v>42838</v>
      </c>
      <c r="B1228" s="20">
        <v>2</v>
      </c>
      <c r="C1228" s="20">
        <v>1</v>
      </c>
      <c r="D1228" s="20">
        <v>4</v>
      </c>
      <c r="E1228" s="20">
        <v>3</v>
      </c>
      <c r="F1228" s="20">
        <v>12</v>
      </c>
      <c r="G1228" s="17" t="s">
        <v>79</v>
      </c>
      <c r="H1228" s="17" t="s">
        <v>89</v>
      </c>
      <c r="I1228" s="17" t="s">
        <v>92</v>
      </c>
      <c r="J1228" s="20" t="s">
        <v>61</v>
      </c>
      <c r="K1228" s="20" t="s">
        <v>83</v>
      </c>
      <c r="L1228" s="20" t="s">
        <v>89</v>
      </c>
      <c r="M1228" s="17">
        <v>0.56000000000000005</v>
      </c>
      <c r="N1228"/>
      <c r="O1228" s="17" t="s">
        <v>115</v>
      </c>
      <c r="P1228" s="17" t="s">
        <v>118</v>
      </c>
      <c r="Q1228" s="17" t="s">
        <v>121</v>
      </c>
      <c r="R1228" s="17" t="s">
        <v>161</v>
      </c>
      <c r="S1228" s="17" t="s">
        <v>63</v>
      </c>
    </row>
    <row r="1229" spans="1:20" x14ac:dyDescent="0.2">
      <c r="A1229" s="45">
        <v>42838</v>
      </c>
      <c r="B1229" s="20">
        <v>2</v>
      </c>
      <c r="C1229" s="20">
        <v>1</v>
      </c>
      <c r="D1229" s="20">
        <v>4</v>
      </c>
      <c r="E1229" s="20">
        <v>3</v>
      </c>
      <c r="F1229" s="20">
        <v>12</v>
      </c>
      <c r="G1229" s="17" t="s">
        <v>79</v>
      </c>
      <c r="H1229" s="17" t="s">
        <v>89</v>
      </c>
      <c r="I1229" s="17" t="s">
        <v>162</v>
      </c>
      <c r="J1229" s="20" t="s">
        <v>61</v>
      </c>
      <c r="K1229" s="20" t="s">
        <v>83</v>
      </c>
      <c r="L1229" s="20" t="s">
        <v>89</v>
      </c>
      <c r="M1229" s="17">
        <v>0.39</v>
      </c>
      <c r="N1229"/>
      <c r="O1229" s="17" t="s">
        <v>115</v>
      </c>
      <c r="P1229" s="17" t="s">
        <v>118</v>
      </c>
      <c r="Q1229" s="17" t="s">
        <v>128</v>
      </c>
      <c r="R1229" s="17" t="s">
        <v>129</v>
      </c>
      <c r="S1229" s="17" t="s">
        <v>63</v>
      </c>
      <c r="T1229" s="45">
        <v>42231</v>
      </c>
    </row>
    <row r="1230" spans="1:20" x14ac:dyDescent="0.2">
      <c r="A1230" s="45">
        <v>42838</v>
      </c>
      <c r="B1230" s="20">
        <v>2</v>
      </c>
      <c r="C1230" s="20">
        <v>1</v>
      </c>
      <c r="D1230" s="20">
        <v>4</v>
      </c>
      <c r="E1230" s="20">
        <v>3</v>
      </c>
      <c r="F1230" s="20">
        <v>12</v>
      </c>
      <c r="G1230" s="17" t="s">
        <v>79</v>
      </c>
      <c r="H1230" s="17" t="s">
        <v>89</v>
      </c>
      <c r="I1230" s="17" t="s">
        <v>163</v>
      </c>
      <c r="J1230" s="20" t="s">
        <v>61</v>
      </c>
      <c r="K1230" s="20" t="s">
        <v>83</v>
      </c>
      <c r="L1230" s="20" t="s">
        <v>89</v>
      </c>
      <c r="M1230" s="17">
        <v>0</v>
      </c>
      <c r="N1230"/>
      <c r="O1230" s="17" t="s">
        <v>115</v>
      </c>
      <c r="P1230" s="17" t="s">
        <v>118</v>
      </c>
      <c r="Q1230" s="17" t="s">
        <v>98</v>
      </c>
      <c r="R1230" s="17" t="s">
        <v>104</v>
      </c>
      <c r="S1230" s="17" t="s">
        <v>67</v>
      </c>
    </row>
    <row r="1231" spans="1:20" x14ac:dyDescent="0.2">
      <c r="A1231" s="45">
        <v>42838</v>
      </c>
      <c r="B1231" s="20">
        <v>2</v>
      </c>
      <c r="C1231" s="20">
        <v>1</v>
      </c>
      <c r="D1231" s="20">
        <v>4</v>
      </c>
      <c r="E1231" s="20">
        <v>3</v>
      </c>
      <c r="F1231" s="20">
        <v>12</v>
      </c>
      <c r="G1231" s="17" t="s">
        <v>79</v>
      </c>
      <c r="H1231" s="17" t="s">
        <v>89</v>
      </c>
      <c r="I1231" s="17" t="s">
        <v>164</v>
      </c>
      <c r="J1231" s="20" t="s">
        <v>61</v>
      </c>
      <c r="K1231" s="20" t="s">
        <v>83</v>
      </c>
      <c r="L1231" s="20" t="s">
        <v>89</v>
      </c>
      <c r="M1231" s="17">
        <v>0.22</v>
      </c>
      <c r="N1231"/>
      <c r="O1231" s="17" t="s">
        <v>115</v>
      </c>
      <c r="P1231" s="17" t="s">
        <v>118</v>
      </c>
      <c r="Q1231" s="17" t="s">
        <v>98</v>
      </c>
      <c r="R1231" s="17" t="s">
        <v>103</v>
      </c>
      <c r="S1231" s="17" t="s">
        <v>67</v>
      </c>
    </row>
    <row r="1232" spans="1:20" x14ac:dyDescent="0.2">
      <c r="A1232" s="45">
        <v>42838</v>
      </c>
      <c r="B1232" s="20">
        <v>2</v>
      </c>
      <c r="C1232" s="20">
        <v>2</v>
      </c>
      <c r="D1232" s="20">
        <v>5</v>
      </c>
      <c r="E1232" s="20">
        <v>1</v>
      </c>
      <c r="F1232" s="20">
        <v>13</v>
      </c>
      <c r="G1232" s="17" t="s">
        <v>79</v>
      </c>
      <c r="H1232" s="17" t="s">
        <v>89</v>
      </c>
      <c r="I1232" s="17" t="s">
        <v>91</v>
      </c>
      <c r="J1232" s="20" t="s">
        <v>61</v>
      </c>
      <c r="K1232" s="20" t="s">
        <v>83</v>
      </c>
      <c r="L1232" s="20" t="s">
        <v>89</v>
      </c>
      <c r="M1232" s="17">
        <v>1.25</v>
      </c>
      <c r="N1232"/>
      <c r="O1232" s="17" t="s">
        <v>115</v>
      </c>
      <c r="P1232" s="17" t="s">
        <v>118</v>
      </c>
      <c r="Q1232" s="17" t="s">
        <v>98</v>
      </c>
      <c r="R1232" s="17" t="s">
        <v>99</v>
      </c>
      <c r="S1232" s="17" t="s">
        <v>63</v>
      </c>
    </row>
    <row r="1233" spans="1:20" x14ac:dyDescent="0.2">
      <c r="A1233" s="45">
        <v>42838</v>
      </c>
      <c r="B1233" s="20">
        <v>2</v>
      </c>
      <c r="C1233" s="20">
        <v>2</v>
      </c>
      <c r="D1233" s="20">
        <v>5</v>
      </c>
      <c r="E1233" s="20">
        <v>1</v>
      </c>
      <c r="F1233" s="20">
        <v>13</v>
      </c>
      <c r="G1233" s="17" t="s">
        <v>79</v>
      </c>
      <c r="H1233" s="17" t="s">
        <v>89</v>
      </c>
      <c r="I1233" s="17" t="s">
        <v>92</v>
      </c>
      <c r="J1233" s="20" t="s">
        <v>61</v>
      </c>
      <c r="K1233" s="20" t="s">
        <v>83</v>
      </c>
      <c r="L1233" s="20" t="s">
        <v>89</v>
      </c>
      <c r="M1233" s="17">
        <v>0.68</v>
      </c>
      <c r="N1233"/>
      <c r="O1233" s="17" t="s">
        <v>115</v>
      </c>
      <c r="P1233" s="17" t="s">
        <v>118</v>
      </c>
      <c r="Q1233" s="17" t="s">
        <v>121</v>
      </c>
      <c r="R1233" s="17" t="s">
        <v>161</v>
      </c>
      <c r="S1233" s="17" t="s">
        <v>63</v>
      </c>
    </row>
    <row r="1234" spans="1:20" x14ac:dyDescent="0.2">
      <c r="A1234" s="45">
        <v>42838</v>
      </c>
      <c r="B1234" s="20">
        <v>2</v>
      </c>
      <c r="C1234" s="20">
        <v>2</v>
      </c>
      <c r="D1234" s="20">
        <v>5</v>
      </c>
      <c r="E1234" s="20">
        <v>1</v>
      </c>
      <c r="F1234" s="20">
        <v>13</v>
      </c>
      <c r="G1234" s="17" t="s">
        <v>79</v>
      </c>
      <c r="H1234" s="17" t="s">
        <v>89</v>
      </c>
      <c r="I1234" s="17" t="s">
        <v>162</v>
      </c>
      <c r="J1234" s="20" t="s">
        <v>61</v>
      </c>
      <c r="K1234" s="20" t="s">
        <v>83</v>
      </c>
      <c r="L1234" s="20" t="s">
        <v>89</v>
      </c>
      <c r="M1234" s="17">
        <v>1.54</v>
      </c>
      <c r="N1234"/>
      <c r="O1234" s="17" t="s">
        <v>115</v>
      </c>
      <c r="P1234" s="17" t="s">
        <v>118</v>
      </c>
      <c r="Q1234" s="17" t="s">
        <v>128</v>
      </c>
      <c r="R1234" s="17" t="s">
        <v>129</v>
      </c>
      <c r="S1234" s="17" t="s">
        <v>63</v>
      </c>
      <c r="T1234" s="45">
        <v>42231</v>
      </c>
    </row>
    <row r="1235" spans="1:20" x14ac:dyDescent="0.2">
      <c r="A1235" s="45">
        <v>42838</v>
      </c>
      <c r="B1235" s="20">
        <v>2</v>
      </c>
      <c r="C1235" s="20">
        <v>2</v>
      </c>
      <c r="D1235" s="20">
        <v>5</v>
      </c>
      <c r="E1235" s="20">
        <v>1</v>
      </c>
      <c r="F1235" s="20">
        <v>13</v>
      </c>
      <c r="G1235" s="17" t="s">
        <v>79</v>
      </c>
      <c r="H1235" s="17" t="s">
        <v>89</v>
      </c>
      <c r="I1235" s="17" t="s">
        <v>163</v>
      </c>
      <c r="J1235" s="20" t="s">
        <v>61</v>
      </c>
      <c r="K1235" s="20" t="s">
        <v>83</v>
      </c>
      <c r="L1235" s="20" t="s">
        <v>89</v>
      </c>
      <c r="M1235" s="17">
        <v>0.63</v>
      </c>
      <c r="N1235"/>
      <c r="O1235" s="17" t="s">
        <v>115</v>
      </c>
      <c r="P1235" s="17" t="s">
        <v>118</v>
      </c>
      <c r="Q1235" s="17" t="s">
        <v>98</v>
      </c>
      <c r="R1235" s="17" t="s">
        <v>104</v>
      </c>
      <c r="S1235" s="17" t="s">
        <v>67</v>
      </c>
    </row>
    <row r="1236" spans="1:20" x14ac:dyDescent="0.2">
      <c r="A1236" s="45">
        <v>42838</v>
      </c>
      <c r="B1236" s="20">
        <v>2</v>
      </c>
      <c r="C1236" s="20">
        <v>2</v>
      </c>
      <c r="D1236" s="20">
        <v>5</v>
      </c>
      <c r="E1236" s="20">
        <v>1</v>
      </c>
      <c r="F1236" s="20">
        <v>13</v>
      </c>
      <c r="G1236" s="17" t="s">
        <v>79</v>
      </c>
      <c r="H1236" s="17" t="s">
        <v>89</v>
      </c>
      <c r="I1236" s="17" t="s">
        <v>164</v>
      </c>
      <c r="J1236" s="20" t="s">
        <v>61</v>
      </c>
      <c r="K1236" s="20" t="s">
        <v>83</v>
      </c>
      <c r="L1236" s="20" t="s">
        <v>89</v>
      </c>
      <c r="M1236" s="17">
        <v>3.67</v>
      </c>
      <c r="N1236"/>
      <c r="O1236" s="17" t="s">
        <v>115</v>
      </c>
      <c r="P1236" s="17" t="s">
        <v>118</v>
      </c>
      <c r="Q1236" s="17" t="s">
        <v>98</v>
      </c>
      <c r="R1236" s="17" t="s">
        <v>103</v>
      </c>
      <c r="S1236" s="17" t="s">
        <v>67</v>
      </c>
    </row>
    <row r="1237" spans="1:20" x14ac:dyDescent="0.2">
      <c r="A1237" s="45">
        <v>42838</v>
      </c>
      <c r="B1237" s="20">
        <v>2</v>
      </c>
      <c r="C1237" s="20">
        <v>2</v>
      </c>
      <c r="D1237" s="20">
        <v>5</v>
      </c>
      <c r="E1237" s="20">
        <v>2</v>
      </c>
      <c r="F1237" s="20">
        <v>14</v>
      </c>
      <c r="G1237" s="17" t="s">
        <v>79</v>
      </c>
      <c r="H1237" s="17" t="s">
        <v>89</v>
      </c>
      <c r="I1237" s="17" t="s">
        <v>91</v>
      </c>
      <c r="J1237" s="20" t="s">
        <v>61</v>
      </c>
      <c r="K1237" s="20" t="s">
        <v>83</v>
      </c>
      <c r="L1237" s="20" t="s">
        <v>89</v>
      </c>
      <c r="M1237" s="17">
        <v>0</v>
      </c>
      <c r="N1237"/>
      <c r="O1237" s="17" t="s">
        <v>115</v>
      </c>
      <c r="P1237" s="17" t="s">
        <v>118</v>
      </c>
      <c r="Q1237" s="17" t="s">
        <v>98</v>
      </c>
      <c r="R1237" s="17" t="s">
        <v>99</v>
      </c>
      <c r="S1237" s="17" t="s">
        <v>63</v>
      </c>
    </row>
    <row r="1238" spans="1:20" x14ac:dyDescent="0.2">
      <c r="A1238" s="45">
        <v>42838</v>
      </c>
      <c r="B1238" s="20">
        <v>2</v>
      </c>
      <c r="C1238" s="20">
        <v>2</v>
      </c>
      <c r="D1238" s="20">
        <v>5</v>
      </c>
      <c r="E1238" s="20">
        <v>2</v>
      </c>
      <c r="F1238" s="20">
        <v>14</v>
      </c>
      <c r="G1238" s="17" t="s">
        <v>79</v>
      </c>
      <c r="H1238" s="17" t="s">
        <v>89</v>
      </c>
      <c r="I1238" s="17" t="s">
        <v>92</v>
      </c>
      <c r="J1238" s="20" t="s">
        <v>61</v>
      </c>
      <c r="K1238" s="20" t="s">
        <v>83</v>
      </c>
      <c r="L1238" s="20" t="s">
        <v>89</v>
      </c>
      <c r="M1238" s="17">
        <v>0.74</v>
      </c>
      <c r="N1238"/>
      <c r="O1238" s="17" t="s">
        <v>115</v>
      </c>
      <c r="P1238" s="17" t="s">
        <v>118</v>
      </c>
      <c r="Q1238" s="17" t="s">
        <v>121</v>
      </c>
      <c r="R1238" s="17" t="s">
        <v>161</v>
      </c>
      <c r="S1238" s="17" t="s">
        <v>63</v>
      </c>
    </row>
    <row r="1239" spans="1:20" x14ac:dyDescent="0.2">
      <c r="A1239" s="45">
        <v>42838</v>
      </c>
      <c r="B1239" s="20">
        <v>2</v>
      </c>
      <c r="C1239" s="20">
        <v>2</v>
      </c>
      <c r="D1239" s="20">
        <v>5</v>
      </c>
      <c r="E1239" s="20">
        <v>2</v>
      </c>
      <c r="F1239" s="20">
        <v>14</v>
      </c>
      <c r="G1239" s="17" t="s">
        <v>79</v>
      </c>
      <c r="H1239" s="17" t="s">
        <v>89</v>
      </c>
      <c r="I1239" s="17" t="s">
        <v>162</v>
      </c>
      <c r="J1239" s="20" t="s">
        <v>61</v>
      </c>
      <c r="K1239" s="20" t="s">
        <v>83</v>
      </c>
      <c r="L1239" s="20" t="s">
        <v>89</v>
      </c>
      <c r="M1239" s="17">
        <v>0.28000000000000003</v>
      </c>
      <c r="N1239"/>
      <c r="O1239" s="17" t="s">
        <v>115</v>
      </c>
      <c r="P1239" s="17" t="s">
        <v>118</v>
      </c>
      <c r="Q1239" s="17" t="s">
        <v>128</v>
      </c>
      <c r="R1239" s="17" t="s">
        <v>129</v>
      </c>
      <c r="S1239" s="17" t="s">
        <v>63</v>
      </c>
      <c r="T1239" s="45">
        <v>42231</v>
      </c>
    </row>
    <row r="1240" spans="1:20" x14ac:dyDescent="0.2">
      <c r="A1240" s="45">
        <v>42838</v>
      </c>
      <c r="B1240" s="20">
        <v>2</v>
      </c>
      <c r="C1240" s="20">
        <v>2</v>
      </c>
      <c r="D1240" s="20">
        <v>5</v>
      </c>
      <c r="E1240" s="20">
        <v>2</v>
      </c>
      <c r="F1240" s="20">
        <v>14</v>
      </c>
      <c r="G1240" s="17" t="s">
        <v>79</v>
      </c>
      <c r="H1240" s="17" t="s">
        <v>89</v>
      </c>
      <c r="I1240" s="17" t="s">
        <v>163</v>
      </c>
      <c r="J1240" s="20" t="s">
        <v>61</v>
      </c>
      <c r="K1240" s="20" t="s">
        <v>83</v>
      </c>
      <c r="L1240" s="20" t="s">
        <v>89</v>
      </c>
      <c r="M1240" s="17">
        <v>0</v>
      </c>
      <c r="N1240"/>
      <c r="O1240" s="17" t="s">
        <v>115</v>
      </c>
      <c r="P1240" s="17" t="s">
        <v>118</v>
      </c>
      <c r="Q1240" s="17" t="s">
        <v>98</v>
      </c>
      <c r="R1240" s="17" t="s">
        <v>104</v>
      </c>
      <c r="S1240" s="17" t="s">
        <v>67</v>
      </c>
    </row>
    <row r="1241" spans="1:20" x14ac:dyDescent="0.2">
      <c r="A1241" s="45">
        <v>42838</v>
      </c>
      <c r="B1241" s="20">
        <v>2</v>
      </c>
      <c r="C1241" s="20">
        <v>2</v>
      </c>
      <c r="D1241" s="20">
        <v>5</v>
      </c>
      <c r="E1241" s="20">
        <v>2</v>
      </c>
      <c r="F1241" s="20">
        <v>14</v>
      </c>
      <c r="G1241" s="17" t="s">
        <v>79</v>
      </c>
      <c r="H1241" s="17" t="s">
        <v>89</v>
      </c>
      <c r="I1241" s="17" t="s">
        <v>164</v>
      </c>
      <c r="J1241" s="20" t="s">
        <v>61</v>
      </c>
      <c r="K1241" s="20" t="s">
        <v>83</v>
      </c>
      <c r="L1241" s="20" t="s">
        <v>89</v>
      </c>
      <c r="M1241" s="17">
        <v>0.63</v>
      </c>
      <c r="N1241"/>
      <c r="O1241" s="17" t="s">
        <v>115</v>
      </c>
      <c r="P1241" s="17" t="s">
        <v>118</v>
      </c>
      <c r="Q1241" s="17" t="s">
        <v>98</v>
      </c>
      <c r="R1241" s="17" t="s">
        <v>103</v>
      </c>
      <c r="S1241" s="17" t="s">
        <v>67</v>
      </c>
    </row>
    <row r="1242" spans="1:20" x14ac:dyDescent="0.2">
      <c r="A1242" s="45">
        <v>42838</v>
      </c>
      <c r="B1242" s="20">
        <v>2</v>
      </c>
      <c r="C1242" s="20">
        <v>2</v>
      </c>
      <c r="D1242" s="20">
        <v>5</v>
      </c>
      <c r="E1242" s="20">
        <v>3</v>
      </c>
      <c r="F1242" s="20">
        <v>15</v>
      </c>
      <c r="G1242" s="17" t="s">
        <v>79</v>
      </c>
      <c r="H1242" s="17" t="s">
        <v>89</v>
      </c>
      <c r="I1242" s="17" t="s">
        <v>91</v>
      </c>
      <c r="J1242" s="20" t="s">
        <v>61</v>
      </c>
      <c r="K1242" s="20" t="s">
        <v>83</v>
      </c>
      <c r="L1242" s="20" t="s">
        <v>89</v>
      </c>
      <c r="M1242" s="17">
        <v>0.62</v>
      </c>
      <c r="N1242"/>
      <c r="O1242" s="17" t="s">
        <v>115</v>
      </c>
      <c r="P1242" s="17" t="s">
        <v>118</v>
      </c>
      <c r="Q1242" s="17" t="s">
        <v>98</v>
      </c>
      <c r="R1242" s="17" t="s">
        <v>99</v>
      </c>
      <c r="S1242" s="17" t="s">
        <v>63</v>
      </c>
    </row>
    <row r="1243" spans="1:20" x14ac:dyDescent="0.2">
      <c r="A1243" s="45">
        <v>42838</v>
      </c>
      <c r="B1243" s="20">
        <v>2</v>
      </c>
      <c r="C1243" s="20">
        <v>2</v>
      </c>
      <c r="D1243" s="20">
        <v>5</v>
      </c>
      <c r="E1243" s="20">
        <v>3</v>
      </c>
      <c r="F1243" s="20">
        <v>15</v>
      </c>
      <c r="G1243" s="17" t="s">
        <v>79</v>
      </c>
      <c r="H1243" s="17" t="s">
        <v>89</v>
      </c>
      <c r="I1243" s="17" t="s">
        <v>92</v>
      </c>
      <c r="J1243" s="20" t="s">
        <v>61</v>
      </c>
      <c r="K1243" s="20" t="s">
        <v>83</v>
      </c>
      <c r="L1243" s="20" t="s">
        <v>89</v>
      </c>
      <c r="M1243" s="17">
        <v>0.28999999999999998</v>
      </c>
      <c r="N1243"/>
      <c r="O1243" s="17" t="s">
        <v>115</v>
      </c>
      <c r="P1243" s="17" t="s">
        <v>118</v>
      </c>
      <c r="Q1243" s="17" t="s">
        <v>121</v>
      </c>
      <c r="R1243" s="17" t="s">
        <v>161</v>
      </c>
      <c r="S1243" s="17" t="s">
        <v>63</v>
      </c>
    </row>
    <row r="1244" spans="1:20" x14ac:dyDescent="0.2">
      <c r="A1244" s="45">
        <v>42838</v>
      </c>
      <c r="B1244" s="20">
        <v>2</v>
      </c>
      <c r="C1244" s="20">
        <v>2</v>
      </c>
      <c r="D1244" s="20">
        <v>5</v>
      </c>
      <c r="E1244" s="20">
        <v>3</v>
      </c>
      <c r="F1244" s="20">
        <v>15</v>
      </c>
      <c r="G1244" s="17" t="s">
        <v>79</v>
      </c>
      <c r="H1244" s="17" t="s">
        <v>89</v>
      </c>
      <c r="I1244" s="17" t="s">
        <v>162</v>
      </c>
      <c r="J1244" s="20" t="s">
        <v>61</v>
      </c>
      <c r="K1244" s="20" t="s">
        <v>83</v>
      </c>
      <c r="L1244" s="20" t="s">
        <v>89</v>
      </c>
      <c r="M1244" s="17">
        <v>0</v>
      </c>
      <c r="N1244"/>
      <c r="O1244" s="17" t="s">
        <v>115</v>
      </c>
      <c r="P1244" s="17" t="s">
        <v>118</v>
      </c>
      <c r="Q1244" s="17" t="s">
        <v>128</v>
      </c>
      <c r="R1244" s="17" t="s">
        <v>129</v>
      </c>
      <c r="S1244" s="17" t="s">
        <v>63</v>
      </c>
      <c r="T1244" s="45">
        <v>42231</v>
      </c>
    </row>
    <row r="1245" spans="1:20" x14ac:dyDescent="0.2">
      <c r="A1245" s="45">
        <v>42838</v>
      </c>
      <c r="B1245" s="20">
        <v>2</v>
      </c>
      <c r="C1245" s="20">
        <v>2</v>
      </c>
      <c r="D1245" s="20">
        <v>5</v>
      </c>
      <c r="E1245" s="20">
        <v>3</v>
      </c>
      <c r="F1245" s="20">
        <v>15</v>
      </c>
      <c r="G1245" s="17" t="s">
        <v>79</v>
      </c>
      <c r="H1245" s="17" t="s">
        <v>89</v>
      </c>
      <c r="I1245" s="17" t="s">
        <v>163</v>
      </c>
      <c r="J1245" s="20" t="s">
        <v>61</v>
      </c>
      <c r="K1245" s="20" t="s">
        <v>83</v>
      </c>
      <c r="L1245" s="20" t="s">
        <v>89</v>
      </c>
      <c r="M1245" s="17">
        <v>0</v>
      </c>
      <c r="N1245"/>
      <c r="O1245" s="17" t="s">
        <v>115</v>
      </c>
      <c r="P1245" s="17" t="s">
        <v>118</v>
      </c>
      <c r="Q1245" s="17" t="s">
        <v>98</v>
      </c>
      <c r="R1245" s="17" t="s">
        <v>104</v>
      </c>
      <c r="S1245" s="17" t="s">
        <v>67</v>
      </c>
    </row>
    <row r="1246" spans="1:20" x14ac:dyDescent="0.2">
      <c r="A1246" s="45">
        <v>42838</v>
      </c>
      <c r="B1246" s="20">
        <v>2</v>
      </c>
      <c r="C1246" s="20">
        <v>2</v>
      </c>
      <c r="D1246" s="20">
        <v>5</v>
      </c>
      <c r="E1246" s="20">
        <v>3</v>
      </c>
      <c r="F1246" s="20">
        <v>15</v>
      </c>
      <c r="G1246" s="17" t="s">
        <v>79</v>
      </c>
      <c r="H1246" s="17" t="s">
        <v>89</v>
      </c>
      <c r="I1246" s="17" t="s">
        <v>164</v>
      </c>
      <c r="J1246" s="20" t="s">
        <v>61</v>
      </c>
      <c r="K1246" s="20" t="s">
        <v>83</v>
      </c>
      <c r="L1246" s="20" t="s">
        <v>89</v>
      </c>
      <c r="M1246" s="17">
        <v>0.87</v>
      </c>
      <c r="N1246"/>
      <c r="O1246" s="17" t="s">
        <v>115</v>
      </c>
      <c r="P1246" s="17" t="s">
        <v>118</v>
      </c>
      <c r="Q1246" s="17" t="s">
        <v>98</v>
      </c>
      <c r="R1246" s="17" t="s">
        <v>103</v>
      </c>
      <c r="S1246" s="17" t="s">
        <v>67</v>
      </c>
    </row>
    <row r="1247" spans="1:20" x14ac:dyDescent="0.2">
      <c r="A1247" s="45">
        <v>42838</v>
      </c>
      <c r="B1247" s="20">
        <v>2</v>
      </c>
      <c r="C1247" s="20">
        <v>3</v>
      </c>
      <c r="D1247" s="20">
        <v>6</v>
      </c>
      <c r="E1247" s="20">
        <v>1</v>
      </c>
      <c r="F1247" s="20">
        <v>16</v>
      </c>
      <c r="G1247" s="17" t="s">
        <v>79</v>
      </c>
      <c r="H1247" s="17" t="s">
        <v>89</v>
      </c>
      <c r="I1247" s="17" t="s">
        <v>91</v>
      </c>
      <c r="J1247" s="20" t="s">
        <v>61</v>
      </c>
      <c r="K1247" s="20" t="s">
        <v>83</v>
      </c>
      <c r="L1247" s="20" t="s">
        <v>89</v>
      </c>
      <c r="M1247" s="17">
        <v>0.77</v>
      </c>
      <c r="N1247"/>
      <c r="O1247" s="17" t="s">
        <v>115</v>
      </c>
      <c r="P1247" s="17" t="s">
        <v>118</v>
      </c>
      <c r="Q1247" s="17" t="s">
        <v>98</v>
      </c>
      <c r="R1247" s="17" t="s">
        <v>99</v>
      </c>
      <c r="S1247" s="17" t="s">
        <v>63</v>
      </c>
    </row>
    <row r="1248" spans="1:20" x14ac:dyDescent="0.2">
      <c r="A1248" s="45">
        <v>42838</v>
      </c>
      <c r="B1248" s="20">
        <v>2</v>
      </c>
      <c r="C1248" s="20">
        <v>3</v>
      </c>
      <c r="D1248" s="20">
        <v>6</v>
      </c>
      <c r="E1248" s="20">
        <v>1</v>
      </c>
      <c r="F1248" s="20">
        <v>16</v>
      </c>
      <c r="G1248" s="17" t="s">
        <v>79</v>
      </c>
      <c r="H1248" s="17" t="s">
        <v>89</v>
      </c>
      <c r="I1248" s="17" t="s">
        <v>92</v>
      </c>
      <c r="J1248" s="20" t="s">
        <v>61</v>
      </c>
      <c r="K1248" s="20" t="s">
        <v>83</v>
      </c>
      <c r="L1248" s="20" t="s">
        <v>89</v>
      </c>
      <c r="M1248" s="17">
        <v>0.93</v>
      </c>
      <c r="N1248"/>
      <c r="O1248" s="17" t="s">
        <v>115</v>
      </c>
      <c r="P1248" s="17" t="s">
        <v>118</v>
      </c>
      <c r="Q1248" s="17" t="s">
        <v>121</v>
      </c>
      <c r="R1248" s="17" t="s">
        <v>161</v>
      </c>
      <c r="S1248" s="17" t="s">
        <v>63</v>
      </c>
    </row>
    <row r="1249" spans="1:20" x14ac:dyDescent="0.2">
      <c r="A1249" s="45">
        <v>42838</v>
      </c>
      <c r="B1249" s="20">
        <v>2</v>
      </c>
      <c r="C1249" s="20">
        <v>3</v>
      </c>
      <c r="D1249" s="20">
        <v>6</v>
      </c>
      <c r="E1249" s="20">
        <v>1</v>
      </c>
      <c r="F1249" s="20">
        <v>16</v>
      </c>
      <c r="G1249" s="17" t="s">
        <v>79</v>
      </c>
      <c r="H1249" s="17" t="s">
        <v>89</v>
      </c>
      <c r="I1249" s="17" t="s">
        <v>162</v>
      </c>
      <c r="J1249" s="20" t="s">
        <v>61</v>
      </c>
      <c r="K1249" s="20" t="s">
        <v>83</v>
      </c>
      <c r="L1249" s="20" t="s">
        <v>89</v>
      </c>
      <c r="M1249" s="17">
        <v>0.78</v>
      </c>
      <c r="N1249"/>
      <c r="O1249" s="17" t="s">
        <v>115</v>
      </c>
      <c r="P1249" s="17" t="s">
        <v>118</v>
      </c>
      <c r="Q1249" s="17" t="s">
        <v>128</v>
      </c>
      <c r="R1249" s="17" t="s">
        <v>129</v>
      </c>
      <c r="S1249" s="17" t="s">
        <v>63</v>
      </c>
      <c r="T1249" s="45">
        <v>42231</v>
      </c>
    </row>
    <row r="1250" spans="1:20" x14ac:dyDescent="0.2">
      <c r="A1250" s="45">
        <v>42838</v>
      </c>
      <c r="B1250" s="20">
        <v>2</v>
      </c>
      <c r="C1250" s="20">
        <v>3</v>
      </c>
      <c r="D1250" s="20">
        <v>6</v>
      </c>
      <c r="E1250" s="20">
        <v>1</v>
      </c>
      <c r="F1250" s="20">
        <v>16</v>
      </c>
      <c r="G1250" s="17" t="s">
        <v>79</v>
      </c>
      <c r="H1250" s="17" t="s">
        <v>89</v>
      </c>
      <c r="I1250" s="17" t="s">
        <v>163</v>
      </c>
      <c r="J1250" s="20" t="s">
        <v>61</v>
      </c>
      <c r="K1250" s="20" t="s">
        <v>83</v>
      </c>
      <c r="L1250" s="20" t="s">
        <v>89</v>
      </c>
      <c r="M1250" s="17">
        <v>0.28999999999999998</v>
      </c>
      <c r="N1250"/>
      <c r="O1250" s="17" t="s">
        <v>115</v>
      </c>
      <c r="P1250" s="17" t="s">
        <v>118</v>
      </c>
      <c r="Q1250" s="17" t="s">
        <v>98</v>
      </c>
      <c r="R1250" s="17" t="s">
        <v>104</v>
      </c>
      <c r="S1250" s="17" t="s">
        <v>67</v>
      </c>
    </row>
    <row r="1251" spans="1:20" x14ac:dyDescent="0.2">
      <c r="A1251" s="45">
        <v>42838</v>
      </c>
      <c r="B1251" s="20">
        <v>2</v>
      </c>
      <c r="C1251" s="20">
        <v>3</v>
      </c>
      <c r="D1251" s="20">
        <v>6</v>
      </c>
      <c r="E1251" s="20">
        <v>1</v>
      </c>
      <c r="F1251" s="20">
        <v>16</v>
      </c>
      <c r="G1251" s="17" t="s">
        <v>79</v>
      </c>
      <c r="H1251" s="17" t="s">
        <v>89</v>
      </c>
      <c r="I1251" s="17" t="s">
        <v>164</v>
      </c>
      <c r="J1251" s="20" t="s">
        <v>61</v>
      </c>
      <c r="K1251" s="20" t="s">
        <v>83</v>
      </c>
      <c r="L1251" s="20" t="s">
        <v>89</v>
      </c>
      <c r="M1251" s="17">
        <v>0.28000000000000003</v>
      </c>
      <c r="N1251"/>
      <c r="O1251" s="17" t="s">
        <v>115</v>
      </c>
      <c r="P1251" s="17" t="s">
        <v>118</v>
      </c>
      <c r="Q1251" s="17" t="s">
        <v>98</v>
      </c>
      <c r="R1251" s="17" t="s">
        <v>103</v>
      </c>
      <c r="S1251" s="17" t="s">
        <v>67</v>
      </c>
    </row>
    <row r="1252" spans="1:20" x14ac:dyDescent="0.2">
      <c r="A1252" s="45">
        <v>42838</v>
      </c>
      <c r="B1252" s="20">
        <v>2</v>
      </c>
      <c r="C1252" s="20">
        <v>3</v>
      </c>
      <c r="D1252" s="20">
        <v>6</v>
      </c>
      <c r="E1252" s="20">
        <v>2</v>
      </c>
      <c r="F1252" s="20">
        <v>17</v>
      </c>
      <c r="G1252" s="17" t="s">
        <v>79</v>
      </c>
      <c r="H1252" s="17" t="s">
        <v>89</v>
      </c>
      <c r="I1252" s="17" t="s">
        <v>91</v>
      </c>
      <c r="J1252" s="20" t="s">
        <v>61</v>
      </c>
      <c r="K1252" s="20" t="s">
        <v>83</v>
      </c>
      <c r="L1252" s="20" t="s">
        <v>89</v>
      </c>
      <c r="M1252" s="17">
        <v>0</v>
      </c>
      <c r="N1252"/>
      <c r="O1252" s="17" t="s">
        <v>115</v>
      </c>
      <c r="P1252" s="17" t="s">
        <v>118</v>
      </c>
      <c r="Q1252" s="17" t="s">
        <v>98</v>
      </c>
      <c r="R1252" s="17" t="s">
        <v>99</v>
      </c>
      <c r="S1252" s="17" t="s">
        <v>63</v>
      </c>
    </row>
    <row r="1253" spans="1:20" x14ac:dyDescent="0.2">
      <c r="A1253" s="45">
        <v>42838</v>
      </c>
      <c r="B1253" s="20">
        <v>2</v>
      </c>
      <c r="C1253" s="20">
        <v>3</v>
      </c>
      <c r="D1253" s="20">
        <v>6</v>
      </c>
      <c r="E1253" s="20">
        <v>2</v>
      </c>
      <c r="F1253" s="20">
        <v>17</v>
      </c>
      <c r="G1253" s="17" t="s">
        <v>79</v>
      </c>
      <c r="H1253" s="17" t="s">
        <v>89</v>
      </c>
      <c r="I1253" s="17" t="s">
        <v>92</v>
      </c>
      <c r="J1253" s="20" t="s">
        <v>61</v>
      </c>
      <c r="K1253" s="20" t="s">
        <v>83</v>
      </c>
      <c r="L1253" s="20" t="s">
        <v>89</v>
      </c>
      <c r="M1253" s="17">
        <v>0.54</v>
      </c>
      <c r="N1253"/>
      <c r="O1253" s="17" t="s">
        <v>115</v>
      </c>
      <c r="P1253" s="17" t="s">
        <v>118</v>
      </c>
      <c r="Q1253" s="17" t="s">
        <v>121</v>
      </c>
      <c r="R1253" s="17" t="s">
        <v>161</v>
      </c>
      <c r="S1253" s="17" t="s">
        <v>63</v>
      </c>
    </row>
    <row r="1254" spans="1:20" x14ac:dyDescent="0.2">
      <c r="A1254" s="45">
        <v>42838</v>
      </c>
      <c r="B1254" s="20">
        <v>2</v>
      </c>
      <c r="C1254" s="20">
        <v>3</v>
      </c>
      <c r="D1254" s="20">
        <v>6</v>
      </c>
      <c r="E1254" s="20">
        <v>2</v>
      </c>
      <c r="F1254" s="20">
        <v>17</v>
      </c>
      <c r="G1254" s="17" t="s">
        <v>79</v>
      </c>
      <c r="H1254" s="17" t="s">
        <v>89</v>
      </c>
      <c r="I1254" s="17" t="s">
        <v>162</v>
      </c>
      <c r="J1254" s="20" t="s">
        <v>61</v>
      </c>
      <c r="K1254" s="20" t="s">
        <v>83</v>
      </c>
      <c r="L1254" s="20" t="s">
        <v>89</v>
      </c>
      <c r="M1254" s="17">
        <v>7.05</v>
      </c>
      <c r="N1254"/>
      <c r="O1254" s="17" t="s">
        <v>115</v>
      </c>
      <c r="P1254" s="17" t="s">
        <v>118</v>
      </c>
      <c r="Q1254" s="17" t="s">
        <v>128</v>
      </c>
      <c r="R1254" s="17" t="s">
        <v>129</v>
      </c>
      <c r="S1254" s="17" t="s">
        <v>63</v>
      </c>
      <c r="T1254" s="45">
        <v>42231</v>
      </c>
    </row>
    <row r="1255" spans="1:20" x14ac:dyDescent="0.2">
      <c r="A1255" s="45">
        <v>42838</v>
      </c>
      <c r="B1255" s="20">
        <v>2</v>
      </c>
      <c r="C1255" s="20">
        <v>3</v>
      </c>
      <c r="D1255" s="20">
        <v>6</v>
      </c>
      <c r="E1255" s="20">
        <v>2</v>
      </c>
      <c r="F1255" s="20">
        <v>17</v>
      </c>
      <c r="G1255" s="17" t="s">
        <v>79</v>
      </c>
      <c r="H1255" s="17" t="s">
        <v>89</v>
      </c>
      <c r="I1255" s="17" t="s">
        <v>163</v>
      </c>
      <c r="J1255" s="20" t="s">
        <v>61</v>
      </c>
      <c r="K1255" s="20" t="s">
        <v>83</v>
      </c>
      <c r="L1255" s="20" t="s">
        <v>89</v>
      </c>
      <c r="M1255" s="17">
        <v>0.28000000000000003</v>
      </c>
      <c r="N1255"/>
      <c r="O1255" s="17" t="s">
        <v>115</v>
      </c>
      <c r="P1255" s="17" t="s">
        <v>118</v>
      </c>
      <c r="Q1255" s="17" t="s">
        <v>98</v>
      </c>
      <c r="R1255" s="17" t="s">
        <v>104</v>
      </c>
      <c r="S1255" s="17" t="s">
        <v>67</v>
      </c>
    </row>
    <row r="1256" spans="1:20" x14ac:dyDescent="0.2">
      <c r="A1256" s="45">
        <v>42838</v>
      </c>
      <c r="B1256" s="20">
        <v>2</v>
      </c>
      <c r="C1256" s="20">
        <v>3</v>
      </c>
      <c r="D1256" s="20">
        <v>6</v>
      </c>
      <c r="E1256" s="20">
        <v>2</v>
      </c>
      <c r="F1256" s="20">
        <v>17</v>
      </c>
      <c r="G1256" s="17" t="s">
        <v>79</v>
      </c>
      <c r="H1256" s="17" t="s">
        <v>89</v>
      </c>
      <c r="I1256" s="17" t="s">
        <v>164</v>
      </c>
      <c r="J1256" s="20" t="s">
        <v>61</v>
      </c>
      <c r="K1256" s="20" t="s">
        <v>83</v>
      </c>
      <c r="L1256" s="20" t="s">
        <v>89</v>
      </c>
      <c r="M1256" s="17">
        <v>0</v>
      </c>
      <c r="N1256"/>
      <c r="O1256" s="17" t="s">
        <v>115</v>
      </c>
      <c r="P1256" s="17" t="s">
        <v>118</v>
      </c>
      <c r="Q1256" s="17" t="s">
        <v>98</v>
      </c>
      <c r="R1256" s="17" t="s">
        <v>103</v>
      </c>
      <c r="S1256" s="17" t="s">
        <v>67</v>
      </c>
    </row>
    <row r="1257" spans="1:20" x14ac:dyDescent="0.2">
      <c r="A1257" s="45">
        <v>42838</v>
      </c>
      <c r="B1257" s="20">
        <v>2</v>
      </c>
      <c r="C1257" s="20">
        <v>3</v>
      </c>
      <c r="D1257" s="20">
        <v>6</v>
      </c>
      <c r="E1257" s="20">
        <v>3</v>
      </c>
      <c r="F1257" s="20">
        <v>18</v>
      </c>
      <c r="G1257" s="17" t="s">
        <v>79</v>
      </c>
      <c r="H1257" s="17" t="s">
        <v>89</v>
      </c>
      <c r="I1257" s="17" t="s">
        <v>91</v>
      </c>
      <c r="J1257" s="20" t="s">
        <v>61</v>
      </c>
      <c r="K1257" s="20" t="s">
        <v>83</v>
      </c>
      <c r="L1257" s="20" t="s">
        <v>89</v>
      </c>
      <c r="M1257" s="17">
        <v>0</v>
      </c>
      <c r="N1257"/>
      <c r="O1257" s="17" t="s">
        <v>115</v>
      </c>
      <c r="P1257" s="17" t="s">
        <v>118</v>
      </c>
      <c r="Q1257" s="17" t="s">
        <v>98</v>
      </c>
      <c r="R1257" s="17" t="s">
        <v>99</v>
      </c>
      <c r="S1257" s="17" t="s">
        <v>63</v>
      </c>
    </row>
    <row r="1258" spans="1:20" x14ac:dyDescent="0.2">
      <c r="A1258" s="45">
        <v>42838</v>
      </c>
      <c r="B1258" s="20">
        <v>2</v>
      </c>
      <c r="C1258" s="20">
        <v>3</v>
      </c>
      <c r="D1258" s="20">
        <v>6</v>
      </c>
      <c r="E1258" s="20">
        <v>3</v>
      </c>
      <c r="F1258" s="20">
        <v>18</v>
      </c>
      <c r="G1258" s="17" t="s">
        <v>79</v>
      </c>
      <c r="H1258" s="17" t="s">
        <v>89</v>
      </c>
      <c r="I1258" s="17" t="s">
        <v>92</v>
      </c>
      <c r="J1258" s="20" t="s">
        <v>61</v>
      </c>
      <c r="K1258" s="20" t="s">
        <v>83</v>
      </c>
      <c r="L1258" s="20" t="s">
        <v>89</v>
      </c>
      <c r="M1258" s="17">
        <v>0</v>
      </c>
      <c r="N1258"/>
      <c r="O1258" s="17" t="s">
        <v>115</v>
      </c>
      <c r="P1258" s="17" t="s">
        <v>118</v>
      </c>
      <c r="Q1258" s="17" t="s">
        <v>121</v>
      </c>
      <c r="R1258" s="17" t="s">
        <v>161</v>
      </c>
      <c r="S1258" s="17" t="s">
        <v>63</v>
      </c>
    </row>
    <row r="1259" spans="1:20" x14ac:dyDescent="0.2">
      <c r="A1259" s="45">
        <v>42838</v>
      </c>
      <c r="B1259" s="20">
        <v>2</v>
      </c>
      <c r="C1259" s="20">
        <v>3</v>
      </c>
      <c r="D1259" s="20">
        <v>6</v>
      </c>
      <c r="E1259" s="20">
        <v>3</v>
      </c>
      <c r="F1259" s="20">
        <v>18</v>
      </c>
      <c r="G1259" s="17" t="s">
        <v>79</v>
      </c>
      <c r="H1259" s="17" t="s">
        <v>89</v>
      </c>
      <c r="I1259" s="17" t="s">
        <v>162</v>
      </c>
      <c r="J1259" s="20" t="s">
        <v>61</v>
      </c>
      <c r="K1259" s="20" t="s">
        <v>83</v>
      </c>
      <c r="L1259" s="20" t="s">
        <v>89</v>
      </c>
      <c r="M1259" s="17">
        <v>2.16</v>
      </c>
      <c r="N1259"/>
      <c r="O1259" s="17" t="s">
        <v>115</v>
      </c>
      <c r="P1259" s="17" t="s">
        <v>118</v>
      </c>
      <c r="Q1259" s="17" t="s">
        <v>128</v>
      </c>
      <c r="R1259" s="17" t="s">
        <v>129</v>
      </c>
      <c r="S1259" s="17" t="s">
        <v>63</v>
      </c>
      <c r="T1259" s="45">
        <v>42231</v>
      </c>
    </row>
    <row r="1260" spans="1:20" x14ac:dyDescent="0.2">
      <c r="A1260" s="45">
        <v>42838</v>
      </c>
      <c r="B1260" s="20">
        <v>2</v>
      </c>
      <c r="C1260" s="20">
        <v>3</v>
      </c>
      <c r="D1260" s="20">
        <v>6</v>
      </c>
      <c r="E1260" s="20">
        <v>3</v>
      </c>
      <c r="F1260" s="20">
        <v>18</v>
      </c>
      <c r="G1260" s="17" t="s">
        <v>79</v>
      </c>
      <c r="H1260" s="17" t="s">
        <v>89</v>
      </c>
      <c r="I1260" s="17" t="s">
        <v>163</v>
      </c>
      <c r="J1260" s="20" t="s">
        <v>61</v>
      </c>
      <c r="K1260" s="20" t="s">
        <v>83</v>
      </c>
      <c r="L1260" s="20" t="s">
        <v>89</v>
      </c>
      <c r="M1260" s="17">
        <v>0</v>
      </c>
      <c r="N1260"/>
      <c r="O1260" s="17" t="s">
        <v>115</v>
      </c>
      <c r="P1260" s="17" t="s">
        <v>118</v>
      </c>
      <c r="Q1260" s="17" t="s">
        <v>98</v>
      </c>
      <c r="R1260" s="17" t="s">
        <v>104</v>
      </c>
      <c r="S1260" s="17" t="s">
        <v>67</v>
      </c>
    </row>
    <row r="1261" spans="1:20" x14ac:dyDescent="0.2">
      <c r="A1261" s="45">
        <v>42838</v>
      </c>
      <c r="B1261" s="20">
        <v>2</v>
      </c>
      <c r="C1261" s="20">
        <v>3</v>
      </c>
      <c r="D1261" s="20">
        <v>6</v>
      </c>
      <c r="E1261" s="20">
        <v>3</v>
      </c>
      <c r="F1261" s="20">
        <v>18</v>
      </c>
      <c r="G1261" s="17" t="s">
        <v>79</v>
      </c>
      <c r="H1261" s="17" t="s">
        <v>89</v>
      </c>
      <c r="I1261" s="17" t="s">
        <v>164</v>
      </c>
      <c r="J1261" s="20" t="s">
        <v>61</v>
      </c>
      <c r="K1261" s="20" t="s">
        <v>83</v>
      </c>
      <c r="L1261" s="20" t="s">
        <v>89</v>
      </c>
      <c r="M1261" s="17">
        <v>0</v>
      </c>
      <c r="N1261"/>
      <c r="O1261" s="17" t="s">
        <v>115</v>
      </c>
      <c r="P1261" s="17" t="s">
        <v>118</v>
      </c>
      <c r="Q1261" s="17" t="s">
        <v>98</v>
      </c>
      <c r="R1261" s="17" t="s">
        <v>103</v>
      </c>
      <c r="S1261" s="17" t="s">
        <v>67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Hedgehog data</vt:lpstr>
      <vt:lpstr>Ferret data</vt:lpstr>
      <vt:lpstr>Mouse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2020-05-09T05:49:32Z</dcterms:created>
  <dcterms:modified xsi:type="dcterms:W3CDTF">2020-05-09T05:54:30Z</dcterms:modified>
</cp:coreProperties>
</file>